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file-sv\Job\2025\H1\258820008_スマートワーク経営2025_2500159\11)その他\202510_営業資料・ホームページ\HP\"/>
    </mc:Choice>
  </mc:AlternateContent>
  <xr:revisionPtr revIDLastSave="0" documentId="13_ncr:1_{A75BC5B0-FD81-4299-96C6-2D770985CAE3}" xr6:coauthVersionLast="47" xr6:coauthVersionMax="47" xr10:uidLastSave="{00000000-0000-0000-0000-000000000000}"/>
  <workbookProtection workbookAlgorithmName="SHA-512" workbookHashValue="wUSXMynkF33yh6j/jaQQj7dLcQzoxJni8BoK15NSzIZwN1vN685oq7m1UtZ9vwqacoexGTLM62D4BJqLxQwX4A==" workbookSaltValue="O7nlEEHVEnlGlAh4qNlQkQ==" workbookSpinCount="100000" lockStructure="1"/>
  <bookViews>
    <workbookView xWindow="20370" yWindow="-120" windowWidth="29040" windowHeight="15720" xr2:uid="{00000000-000D-0000-FFFF-FFFF00000000}"/>
  </bookViews>
  <sheets>
    <sheet name="申込書" sheetId="1" r:id="rId1"/>
    <sheet name="指定企業追加" sheetId="3" r:id="rId2"/>
    <sheet name="回答企業一覧" sheetId="2" r:id="rId3"/>
  </sheets>
  <definedNames>
    <definedName name="_xlnm._FilterDatabase" localSheetId="2" hidden="1">回答企業一覧!$A$3:$C$791</definedName>
    <definedName name="_xlnm.Print_Area" localSheetId="1">指定企業追加!$A$1:$L$12</definedName>
    <definedName name="_xlnm.Print_Area" localSheetId="0">申込書!$A$1:$L$88</definedName>
    <definedName name="_xlnm.Print_Titles" localSheetId="0">申込書!$1:$3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P9" i="1"/>
  <c r="P8" i="1"/>
  <c r="P7" i="1"/>
  <c r="H6" i="3"/>
  <c r="L41" i="1" l="1"/>
  <c r="L14" i="1"/>
  <c r="L17" i="1"/>
  <c r="L11" i="1"/>
  <c r="H7" i="3" l="1"/>
  <c r="H8" i="3"/>
  <c r="H9" i="3"/>
  <c r="H10" i="3"/>
  <c r="C7" i="3"/>
  <c r="C8" i="3"/>
  <c r="C9" i="3"/>
  <c r="C10" i="3"/>
  <c r="C6" i="3"/>
  <c r="L4" i="3"/>
  <c r="P12" i="1" l="1"/>
  <c r="C43" i="1" l="1"/>
  <c r="D20" i="1" l="1"/>
  <c r="D19" i="1"/>
  <c r="H47" i="1" l="1"/>
  <c r="C47" i="1"/>
  <c r="H46" i="1"/>
  <c r="C46" i="1"/>
  <c r="H45" i="1"/>
  <c r="C45" i="1"/>
  <c r="H44" i="1"/>
  <c r="C44" i="1"/>
  <c r="H43" i="1"/>
</calcChain>
</file>

<file path=xl/sharedStrings.xml><?xml version="1.0" encoding="utf-8"?>
<sst xmlns="http://schemas.openxmlformats.org/spreadsheetml/2006/main" count="2453" uniqueCount="1657">
  <si>
    <t>■ご購入を希望するサービスに☑印をつけてください。</t>
    <phoneticPr fontId="3"/>
  </si>
  <si>
    <t>※価格は税抜きです。</t>
    <rPh sb="1" eb="3">
      <t>カカク</t>
    </rPh>
    <rPh sb="4" eb="5">
      <t>ゼイ</t>
    </rPh>
    <rPh sb="5" eb="6">
      <t>ヌ</t>
    </rPh>
    <phoneticPr fontId="3"/>
  </si>
  <si>
    <t>←ロックしない</t>
    <phoneticPr fontId="3"/>
  </si>
  <si>
    <t>←ロックしない</t>
    <phoneticPr fontId="3"/>
  </si>
  <si>
    <t>【オプション】</t>
    <phoneticPr fontId="3"/>
  </si>
  <si>
    <t>■お申込みの合計金額をお確かめください。</t>
    <rPh sb="2" eb="4">
      <t>モウシコ</t>
    </rPh>
    <rPh sb="6" eb="8">
      <t>ゴウケイ</t>
    </rPh>
    <rPh sb="8" eb="10">
      <t>キンガク</t>
    </rPh>
    <rPh sb="12" eb="13">
      <t>タシ</t>
    </rPh>
    <phoneticPr fontId="3"/>
  </si>
  <si>
    <t>円（税抜き）</t>
    <rPh sb="0" eb="1">
      <t>エン</t>
    </rPh>
    <rPh sb="2" eb="3">
      <t>ゼイ</t>
    </rPh>
    <rPh sb="3" eb="4">
      <t>ヌ</t>
    </rPh>
    <phoneticPr fontId="3"/>
  </si>
  <si>
    <t>円（税込み）</t>
    <rPh sb="0" eb="1">
      <t>エン</t>
    </rPh>
    <rPh sb="2" eb="4">
      <t>ゼイコ</t>
    </rPh>
    <phoneticPr fontId="3"/>
  </si>
  <si>
    <t>　　　✔提供形態：PDF形式（メールにてご納品）</t>
    <rPh sb="4" eb="6">
      <t>テイキョウ</t>
    </rPh>
    <rPh sb="6" eb="8">
      <t>ケイタイ</t>
    </rPh>
    <rPh sb="12" eb="14">
      <t>ケイシキ</t>
    </rPh>
    <rPh sb="21" eb="23">
      <t>ノウヒン</t>
    </rPh>
    <phoneticPr fontId="3"/>
  </si>
  <si>
    <t>■比較したい企業をご記入ください（５社以上１０社まで）。</t>
    <rPh sb="1" eb="3">
      <t>ヒカク</t>
    </rPh>
    <rPh sb="6" eb="8">
      <t>キギョウ</t>
    </rPh>
    <rPh sb="10" eb="12">
      <t>キニュウ</t>
    </rPh>
    <rPh sb="18" eb="19">
      <t>シャ</t>
    </rPh>
    <rPh sb="19" eb="21">
      <t>イジョウ</t>
    </rPh>
    <rPh sb="23" eb="24">
      <t>シャ</t>
    </rPh>
    <phoneticPr fontId="3"/>
  </si>
  <si>
    <t>　　※企業は</t>
    <rPh sb="3" eb="5">
      <t>キギョウ</t>
    </rPh>
    <phoneticPr fontId="3"/>
  </si>
  <si>
    <t>こちら</t>
    <phoneticPr fontId="3"/>
  </si>
  <si>
    <t>企業名が出るセルは数式を非表示に</t>
    <rPh sb="0" eb="2">
      <t>キギョウ</t>
    </rPh>
    <rPh sb="2" eb="3">
      <t>メイ</t>
    </rPh>
    <rPh sb="4" eb="5">
      <t>デ</t>
    </rPh>
    <rPh sb="9" eb="11">
      <t>スウシキ</t>
    </rPh>
    <rPh sb="12" eb="15">
      <t>ヒヒョウジ</t>
    </rPh>
    <phoneticPr fontId="3"/>
  </si>
  <si>
    <t>　※比較企業データは、平均など個々の企業の回答内容やスコアが分からない状態でのご提供となります。個別企業との比較はお受けできません。</t>
    <phoneticPr fontId="3"/>
  </si>
  <si>
    <t>会社名</t>
    <rPh sb="0" eb="3">
      <t>カイシャメイ</t>
    </rPh>
    <phoneticPr fontId="3"/>
  </si>
  <si>
    <t>部署名・
役職名</t>
    <rPh sb="0" eb="2">
      <t>ブショ</t>
    </rPh>
    <rPh sb="2" eb="3">
      <t>メイ</t>
    </rPh>
    <rPh sb="5" eb="8">
      <t>ヤクショクメイ</t>
    </rPh>
    <phoneticPr fontId="3"/>
  </si>
  <si>
    <t>氏名</t>
    <rPh sb="0" eb="2">
      <t>シメイ</t>
    </rPh>
    <phoneticPr fontId="3"/>
  </si>
  <si>
    <t>住所</t>
    <rPh sb="0" eb="2">
      <t>ジュウショ</t>
    </rPh>
    <phoneticPr fontId="3"/>
  </si>
  <si>
    <t>電話番号</t>
    <rPh sb="0" eb="2">
      <t>デンワ</t>
    </rPh>
    <rPh sb="2" eb="4">
      <t>バンゴウ</t>
    </rPh>
    <phoneticPr fontId="3"/>
  </si>
  <si>
    <t>E-mail</t>
    <phoneticPr fontId="3"/>
  </si>
  <si>
    <t xml:space="preserve">   備考（請求先が送付先と異なる場合など）</t>
    <rPh sb="3" eb="5">
      <t>ビコウ</t>
    </rPh>
    <rPh sb="6" eb="8">
      <t>セイキュウ</t>
    </rPh>
    <rPh sb="8" eb="9">
      <t>サキ</t>
    </rPh>
    <rPh sb="10" eb="13">
      <t>ソウフサキ</t>
    </rPh>
    <rPh sb="14" eb="15">
      <t>コト</t>
    </rPh>
    <rPh sb="17" eb="19">
      <t>バアイ</t>
    </rPh>
    <phoneticPr fontId="3"/>
  </si>
  <si>
    <t>社名</t>
  </si>
  <si>
    <t>ソフトバンク</t>
  </si>
  <si>
    <t xml:space="preserve">E-mail：sw-survey@nikkei-r.co.jp  </t>
    <phoneticPr fontId="3"/>
  </si>
  <si>
    <t>黒字：エラー、赤字：設定上の注意</t>
    <rPh sb="0" eb="2">
      <t>クロジ</t>
    </rPh>
    <rPh sb="7" eb="9">
      <t>アカジ</t>
    </rPh>
    <rPh sb="10" eb="12">
      <t>セッテイ</t>
    </rPh>
    <rPh sb="12" eb="13">
      <t>ジョウ</t>
    </rPh>
    <rPh sb="14" eb="16">
      <t>チュウイ</t>
    </rPh>
    <phoneticPr fontId="3"/>
  </si>
  <si>
    <t>チェックボックス</t>
    <phoneticPr fontId="3"/>
  </si>
  <si>
    <t>のリストから選び、コードをご記入ください。</t>
    <phoneticPr fontId="3"/>
  </si>
  <si>
    <t>コード↓</t>
    <phoneticPr fontId="3"/>
  </si>
  <si>
    <t>コード↓</t>
    <phoneticPr fontId="3"/>
  </si>
  <si>
    <t xml:space="preserve">コード  </t>
    <phoneticPr fontId="20"/>
  </si>
  <si>
    <t>申込書に戻る</t>
    <rPh sb="0" eb="3">
      <t>モウシコミショ</t>
    </rPh>
    <rPh sb="4" eb="5">
      <t>モド</t>
    </rPh>
    <phoneticPr fontId="3"/>
  </si>
  <si>
    <t>Ｅ-ｍａｉｌ：sw-survey@nikkei-r.co.jp</t>
    <phoneticPr fontId="3"/>
  </si>
  <si>
    <t>マルハニチロ</t>
  </si>
  <si>
    <t>東急建設</t>
  </si>
  <si>
    <t>コムシスホールディングス</t>
  </si>
  <si>
    <t>大成建設</t>
  </si>
  <si>
    <t>大林組</t>
  </si>
  <si>
    <t>清水建設</t>
  </si>
  <si>
    <t>長谷工コーポレーション</t>
  </si>
  <si>
    <t>鹿島</t>
  </si>
  <si>
    <t>大末建設</t>
  </si>
  <si>
    <t>西松建設</t>
  </si>
  <si>
    <t>三井住友建設</t>
  </si>
  <si>
    <t>戸田建設</t>
  </si>
  <si>
    <t>熊谷組</t>
  </si>
  <si>
    <t>大東建託</t>
  </si>
  <si>
    <t>住友林業</t>
  </si>
  <si>
    <t>大和ハウス工業</t>
  </si>
  <si>
    <t>積水ハウス</t>
  </si>
  <si>
    <t>新日本空調</t>
  </si>
  <si>
    <t>三機工業</t>
  </si>
  <si>
    <t>高砂熱学工業</t>
  </si>
  <si>
    <t>ＮＥＣネッツエスアイ</t>
  </si>
  <si>
    <t>大気社</t>
  </si>
  <si>
    <t>ダイダン</t>
  </si>
  <si>
    <t>日清製粉グループ本社</t>
  </si>
  <si>
    <t>昭和産業</t>
  </si>
  <si>
    <t>森永製菓</t>
  </si>
  <si>
    <t>江崎グリコ</t>
  </si>
  <si>
    <t>山崎製パン</t>
  </si>
  <si>
    <t>カンロ</t>
  </si>
  <si>
    <t>亀田製菓</t>
  </si>
  <si>
    <t>カルビー</t>
  </si>
  <si>
    <t>森永乳業</t>
  </si>
  <si>
    <t>明治ホールディングス</t>
  </si>
  <si>
    <t>雪印メグミルク</t>
  </si>
  <si>
    <t>日本ハム</t>
  </si>
  <si>
    <t>スタジオアリス</t>
  </si>
  <si>
    <t>いちご</t>
  </si>
  <si>
    <t>カカクコム</t>
  </si>
  <si>
    <t>ルネサンス</t>
  </si>
  <si>
    <t>ディップ</t>
  </si>
  <si>
    <t>ディー・エヌ・エー</t>
  </si>
  <si>
    <t>博報堂ＤＹホールディングス</t>
  </si>
  <si>
    <t>サッポロホールディングス</t>
  </si>
  <si>
    <t>アサヒグループホールディングス</t>
  </si>
  <si>
    <t>キリンホールディングス</t>
  </si>
  <si>
    <t>宝ホールディングス</t>
  </si>
  <si>
    <t>北海道コカ・コーラボトリング</t>
  </si>
  <si>
    <t>コカ・コーラ　ボトラーズジャパンホールディングス</t>
  </si>
  <si>
    <t>ダイドーグループホールディングス</t>
  </si>
  <si>
    <t>伊藤園</t>
  </si>
  <si>
    <t>日清オイリオグループ</t>
  </si>
  <si>
    <t>ローソン</t>
  </si>
  <si>
    <t>石光商事</t>
  </si>
  <si>
    <t>双日</t>
  </si>
  <si>
    <t>キッコーマン</t>
  </si>
  <si>
    <t>キユーピー</t>
  </si>
  <si>
    <t>ハウス食品グループ本社</t>
  </si>
  <si>
    <t>カゴメ</t>
  </si>
  <si>
    <t>ピエトロ</t>
  </si>
  <si>
    <t>日清食品ホールディングス</t>
  </si>
  <si>
    <t>日本たばこ産業</t>
  </si>
  <si>
    <t>なとり</t>
  </si>
  <si>
    <t>グンゼ</t>
  </si>
  <si>
    <t>クオールホールディングス</t>
  </si>
  <si>
    <t>三越伊勢丹ホールディングス</t>
  </si>
  <si>
    <t>エコノス</t>
  </si>
  <si>
    <t>野村不動産ホールディングス</t>
  </si>
  <si>
    <t>東急不動産ホールディングス</t>
  </si>
  <si>
    <t>セブン＆アイ・ホールディングス</t>
  </si>
  <si>
    <t>帝人</t>
  </si>
  <si>
    <t>東レ</t>
  </si>
  <si>
    <t>クラレ</t>
  </si>
  <si>
    <t>ＳＵＭＣＯ</t>
  </si>
  <si>
    <t>ＴＩＳ</t>
  </si>
  <si>
    <t>大和コンピューター</t>
  </si>
  <si>
    <t>王子ホールディングス</t>
  </si>
  <si>
    <t>北越コーポレーション</t>
  </si>
  <si>
    <t>中越パルプ工業</t>
  </si>
  <si>
    <t>大王製紙</t>
  </si>
  <si>
    <t>レンゴー</t>
  </si>
  <si>
    <t>住友化学</t>
  </si>
  <si>
    <t>東ソー</t>
  </si>
  <si>
    <t>トクヤマ</t>
  </si>
  <si>
    <t>東亜合成</t>
  </si>
  <si>
    <t>デンカ</t>
  </si>
  <si>
    <t>信越化学工業</t>
  </si>
  <si>
    <t>エア・ウォーター</t>
  </si>
  <si>
    <t>日本触媒</t>
  </si>
  <si>
    <t>三菱ガス化学</t>
  </si>
  <si>
    <t>三井化学</t>
  </si>
  <si>
    <t>東京応化工業</t>
  </si>
  <si>
    <t>住友ベークライト</t>
  </si>
  <si>
    <t>積水化学工業</t>
  </si>
  <si>
    <t>アイカ工業</t>
  </si>
  <si>
    <t>積水化成品工業</t>
  </si>
  <si>
    <t>プロトコーポレーション</t>
  </si>
  <si>
    <t>インテージホールディングス</t>
  </si>
  <si>
    <t>ＡＤＥＫＡ</t>
  </si>
  <si>
    <t>ハリマ化成グループ</t>
  </si>
  <si>
    <t>花王</t>
  </si>
  <si>
    <t>三洋化成工業</t>
  </si>
  <si>
    <t>日本新薬</t>
  </si>
  <si>
    <t>中外製薬</t>
  </si>
  <si>
    <t>エーザイ</t>
  </si>
  <si>
    <t>ロート製薬</t>
  </si>
  <si>
    <t>小野薬品工業</t>
  </si>
  <si>
    <t>持田製薬</t>
  </si>
  <si>
    <t>テルモ</t>
  </si>
  <si>
    <t>第一三共</t>
  </si>
  <si>
    <t>大塚ホールディングス</t>
  </si>
  <si>
    <t>ペプチドリーム</t>
  </si>
  <si>
    <t>Ｄｅｌｔａ－Ｆｌｙ　Ｐｈａｒｍａ</t>
  </si>
  <si>
    <t>ＤＩＣ</t>
  </si>
  <si>
    <t>サカタインクス</t>
  </si>
  <si>
    <t>ダスキン</t>
  </si>
  <si>
    <t>リゾートトラスト</t>
  </si>
  <si>
    <t>ＴＤＣソフト</t>
  </si>
  <si>
    <t>伊藤忠テクノソリューションズ</t>
  </si>
  <si>
    <t>サイバーエージェント</t>
  </si>
  <si>
    <t>大塚商会</t>
  </si>
  <si>
    <t>富士フイルムホールディングス</t>
  </si>
  <si>
    <t>コニカミノルタ</t>
  </si>
  <si>
    <t>資生堂</t>
  </si>
  <si>
    <t>ライオン</t>
  </si>
  <si>
    <t>マンダム</t>
  </si>
  <si>
    <t>ファンケル</t>
  </si>
  <si>
    <t>コーセー</t>
  </si>
  <si>
    <t>ポーラ・オルビスホールディングス</t>
  </si>
  <si>
    <t>日本農薬</t>
  </si>
  <si>
    <t>コスモエネルギーホールディングス</t>
  </si>
  <si>
    <t>横浜ゴム</t>
  </si>
  <si>
    <t>ＴＯＹＯ　ＴＩＲＥ</t>
  </si>
  <si>
    <t>朝日ラバー</t>
  </si>
  <si>
    <t>ニチリン</t>
  </si>
  <si>
    <t>ＡＧＣ</t>
  </si>
  <si>
    <t>東海カーボン</t>
  </si>
  <si>
    <t>ＴＯＴＯ</t>
  </si>
  <si>
    <t>日本ガイシ</t>
  </si>
  <si>
    <t>ニチアス</t>
  </si>
  <si>
    <t>神戸製鋼所</t>
  </si>
  <si>
    <t>ＪＦＥホールディングス</t>
  </si>
  <si>
    <t>共英製鋼</t>
  </si>
  <si>
    <t>古河機械金属</t>
  </si>
  <si>
    <t>住友電気工業</t>
  </si>
  <si>
    <t>リョービ</t>
  </si>
  <si>
    <t>三和ホールディングス</t>
  </si>
  <si>
    <t>リンナイ</t>
  </si>
  <si>
    <t>日東精工</t>
  </si>
  <si>
    <t>岡部</t>
  </si>
  <si>
    <t>日本郵政</t>
  </si>
  <si>
    <t>豊田自動織機</t>
  </si>
  <si>
    <t>コマツ</t>
  </si>
  <si>
    <t>住友重機械工業</t>
  </si>
  <si>
    <t>井関農機</t>
  </si>
  <si>
    <t>クボタ</t>
  </si>
  <si>
    <t>荏原</t>
  </si>
  <si>
    <t>ダイキン工業</t>
  </si>
  <si>
    <t>椿本チエイン</t>
  </si>
  <si>
    <t>ダイフク</t>
  </si>
  <si>
    <t>ＣＫＤ</t>
  </si>
  <si>
    <t>日本精工</t>
  </si>
  <si>
    <t>ＮＴＮ</t>
  </si>
  <si>
    <t>ミネベアミツミ</t>
  </si>
  <si>
    <t>ＴＨＫ</t>
  </si>
  <si>
    <t>キッツ</t>
  </si>
  <si>
    <t>日立製作所</t>
  </si>
  <si>
    <t>東芝</t>
  </si>
  <si>
    <t>三菱電機</t>
  </si>
  <si>
    <t>安川電機</t>
  </si>
  <si>
    <t>シンフォニアテクノロジー</t>
  </si>
  <si>
    <t>明電舎</t>
  </si>
  <si>
    <t>ダイヘン</t>
  </si>
  <si>
    <t>日新電機</t>
  </si>
  <si>
    <t>オムロン</t>
  </si>
  <si>
    <t>ＩＤＥＣ</t>
  </si>
  <si>
    <t>ＮＥＣ</t>
  </si>
  <si>
    <t>富士通</t>
  </si>
  <si>
    <t>セイコーエプソン</t>
  </si>
  <si>
    <t>能美防災</t>
  </si>
  <si>
    <t>シャープ</t>
  </si>
  <si>
    <t>ＴＤＫ</t>
  </si>
  <si>
    <t>アルプスアルパイン</t>
  </si>
  <si>
    <t>横河電機</t>
  </si>
  <si>
    <t>アズビル</t>
  </si>
  <si>
    <t>堀場製作所</t>
  </si>
  <si>
    <t>アドバンテスト</t>
  </si>
  <si>
    <t>シスメックス</t>
  </si>
  <si>
    <t>デンソー</t>
  </si>
  <si>
    <t>スタンレー電気</t>
  </si>
  <si>
    <t>カシオ計算機</t>
  </si>
  <si>
    <t>ローム</t>
  </si>
  <si>
    <t>新光電気工業</t>
  </si>
  <si>
    <t>京セラ</t>
  </si>
  <si>
    <t>太陽誘電</t>
  </si>
  <si>
    <t>村田製作所</t>
  </si>
  <si>
    <t>日東電工</t>
  </si>
  <si>
    <t>東海理化</t>
  </si>
  <si>
    <t>日本ケミコン</t>
  </si>
  <si>
    <t>三菱重工業</t>
  </si>
  <si>
    <t>ＩＨＩ</t>
  </si>
  <si>
    <t>ジャパンインベストメントアドバイザー</t>
  </si>
  <si>
    <t>九州フィナンシャルグループ</t>
  </si>
  <si>
    <t>かんぽ生命保険</t>
  </si>
  <si>
    <t>ゆうちょ銀行</t>
  </si>
  <si>
    <t>武蔵精密工業</t>
  </si>
  <si>
    <t>フタバ産業</t>
  </si>
  <si>
    <t>スズキ</t>
  </si>
  <si>
    <t>ヤマハ発動機</t>
  </si>
  <si>
    <t>小糸製作所</t>
  </si>
  <si>
    <t>豊田合成</t>
  </si>
  <si>
    <t>ヨロズ</t>
  </si>
  <si>
    <t>テイ・エス　テック</t>
  </si>
  <si>
    <t>横浜魚類</t>
  </si>
  <si>
    <t>良品計画</t>
  </si>
  <si>
    <t>メディパルホールディングス</t>
  </si>
  <si>
    <t>ワタミ</t>
  </si>
  <si>
    <t>島津製作所</t>
  </si>
  <si>
    <t>ニコン</t>
  </si>
  <si>
    <t>ＳＣＲＥＥＮホールディングス</t>
  </si>
  <si>
    <t>キヤノン</t>
  </si>
  <si>
    <t>リコー</t>
  </si>
  <si>
    <t>シチズン時計</t>
  </si>
  <si>
    <t>大日本印刷</t>
  </si>
  <si>
    <t>共同印刷</t>
  </si>
  <si>
    <t>アシックス</t>
  </si>
  <si>
    <t>コマニー</t>
  </si>
  <si>
    <t>エフピコ</t>
  </si>
  <si>
    <t>ヤマハ</t>
  </si>
  <si>
    <t>ピジョン</t>
  </si>
  <si>
    <t>リンテック</t>
  </si>
  <si>
    <t>イトーキ</t>
  </si>
  <si>
    <t>コクヨ</t>
  </si>
  <si>
    <t>ナカバヤシ</t>
  </si>
  <si>
    <t>オカムラ</t>
  </si>
  <si>
    <t>伊藤忠商事</t>
  </si>
  <si>
    <t>丸紅</t>
  </si>
  <si>
    <t>三陽商会</t>
  </si>
  <si>
    <t>豊田通商</t>
  </si>
  <si>
    <t>オンワードホールディングス</t>
  </si>
  <si>
    <t>三井物産</t>
  </si>
  <si>
    <t>日本紙パルプ商事</t>
  </si>
  <si>
    <t>東京エレクトロン</t>
  </si>
  <si>
    <t>住友商事</t>
  </si>
  <si>
    <t>三菱商事</t>
  </si>
  <si>
    <t>キヤノンマーケティングジャパン</t>
  </si>
  <si>
    <t>ユアサ商事</t>
  </si>
  <si>
    <t>ナラサキ産業</t>
  </si>
  <si>
    <t>岩谷産業</t>
  </si>
  <si>
    <t>稲畑産業</t>
  </si>
  <si>
    <t>ユニ・チャーム</t>
  </si>
  <si>
    <t>サンゲツ</t>
  </si>
  <si>
    <t>伊藤忠エネクス</t>
  </si>
  <si>
    <t>サンワテクノス</t>
  </si>
  <si>
    <t>モスフードサービス</t>
  </si>
  <si>
    <t>コメリ</t>
  </si>
  <si>
    <t>しまむら</t>
  </si>
  <si>
    <t>高島屋</t>
  </si>
  <si>
    <t>丸井グループ</t>
  </si>
  <si>
    <t>クレディセゾン</t>
  </si>
  <si>
    <t>イオン</t>
  </si>
  <si>
    <t>三菱ＵＦＪフィナンシャル・グループ</t>
  </si>
  <si>
    <t>りそなホールディングス</t>
  </si>
  <si>
    <t>三井住友フィナンシャルグループ</t>
  </si>
  <si>
    <t>紀陽銀行</t>
  </si>
  <si>
    <t>山陰合同銀行</t>
  </si>
  <si>
    <t>みずほフィナンシャルグループ</t>
  </si>
  <si>
    <t>芙蓉総合リース</t>
  </si>
  <si>
    <t>東京センチュリー</t>
  </si>
  <si>
    <t>アコム</t>
  </si>
  <si>
    <t>ジャックス</t>
  </si>
  <si>
    <t>オリエントコーポレーション</t>
  </si>
  <si>
    <t>大和証券グループ本社</t>
  </si>
  <si>
    <t>野村ホールディングス</t>
  </si>
  <si>
    <t>東海東京フィナンシャル・ホールディングス</t>
  </si>
  <si>
    <t>ＳＯＭＰＯホールディングス</t>
  </si>
  <si>
    <t>ＭＳ＆ＡＤインシュアランスグループホールディングス</t>
  </si>
  <si>
    <t>第一生命ホールディングス</t>
  </si>
  <si>
    <t>東京海上ホールディングス</t>
  </si>
  <si>
    <t>Ｔ＆Ｄホールディングス</t>
  </si>
  <si>
    <t>三井不動産</t>
  </si>
  <si>
    <t>三菱地所</t>
  </si>
  <si>
    <t>東京建物</t>
  </si>
  <si>
    <t>ＪＲ東日本</t>
  </si>
  <si>
    <t>ＪＲ西日本</t>
  </si>
  <si>
    <t>ＪＲ東海</t>
  </si>
  <si>
    <t>西武ホールディングス</t>
  </si>
  <si>
    <t>商船三井</t>
  </si>
  <si>
    <t>川崎汽船</t>
  </si>
  <si>
    <t>日本航空</t>
  </si>
  <si>
    <t>ＡＮＡホールディングス</t>
  </si>
  <si>
    <t>中央倉庫</t>
  </si>
  <si>
    <t>ＫＤＤＩ</t>
  </si>
  <si>
    <t>ＮＴＴドコモ</t>
  </si>
  <si>
    <t>東京電力ホールディングス</t>
  </si>
  <si>
    <t>中部電力</t>
  </si>
  <si>
    <t>関西電力</t>
  </si>
  <si>
    <t>東北電力</t>
  </si>
  <si>
    <t>四国電力</t>
  </si>
  <si>
    <t>ＤＴＳ</t>
  </si>
  <si>
    <t>東洋テック</t>
  </si>
  <si>
    <t>トランスコスモス</t>
  </si>
  <si>
    <t>乃村工芸社</t>
  </si>
  <si>
    <t>ＳＣＳＫ</t>
  </si>
  <si>
    <t>セコム</t>
  </si>
  <si>
    <t>富士ソフト</t>
  </si>
  <si>
    <t>昴</t>
  </si>
  <si>
    <t>イオンディライト</t>
  </si>
  <si>
    <t>トラスコ中山</t>
  </si>
  <si>
    <t>ニトリホールディングス</t>
  </si>
  <si>
    <t>ＪＢＣＣホールディングス</t>
  </si>
  <si>
    <t>日伝</t>
  </si>
  <si>
    <t>ＪＴＢ</t>
  </si>
  <si>
    <t>竹中工務店</t>
  </si>
  <si>
    <t>三井住友ファイナンス＆リース</t>
  </si>
  <si>
    <t>サントリーホールディングス</t>
  </si>
  <si>
    <t>ＳＭＢＣ日興証券</t>
  </si>
  <si>
    <t>明治安田生命保険</t>
  </si>
  <si>
    <t>日本生命保険</t>
  </si>
  <si>
    <t>朝日生命保険</t>
  </si>
  <si>
    <t>住友生命保険</t>
  </si>
  <si>
    <t>富国生命保険</t>
  </si>
  <si>
    <t>日立ソリューションズ</t>
  </si>
  <si>
    <t>日本アクセス</t>
  </si>
  <si>
    <t>アフラック生命保険</t>
  </si>
  <si>
    <t>安藤ハザマ</t>
  </si>
  <si>
    <t>東洋建設</t>
  </si>
  <si>
    <t>五洋建設</t>
  </si>
  <si>
    <t>フィード・ワン</t>
  </si>
  <si>
    <t>伊藤ハム米久ホールディングス</t>
  </si>
  <si>
    <t>日鉄ソリューションズ</t>
  </si>
  <si>
    <t>オエノンホールディングス</t>
  </si>
  <si>
    <t>アヲハタ</t>
  </si>
  <si>
    <t>東洋紡</t>
  </si>
  <si>
    <t>清鋼材</t>
  </si>
  <si>
    <t>三菱総合研究所</t>
  </si>
  <si>
    <t>ＡＧＳ</t>
  </si>
  <si>
    <t>メディアドゥ</t>
  </si>
  <si>
    <t>ＧＭＯグローバルサイン・ホールディングス</t>
  </si>
  <si>
    <t>日本酸素ホールディングス</t>
  </si>
  <si>
    <t>協和キリン</t>
  </si>
  <si>
    <t>大倉工業</t>
  </si>
  <si>
    <t>シノプス</t>
  </si>
  <si>
    <t>オービック</t>
  </si>
  <si>
    <t>イーエムシステムズ</t>
  </si>
  <si>
    <t>ビジネスエンジニアリング</t>
  </si>
  <si>
    <t>ＥＮＥＯＳホールディングス</t>
  </si>
  <si>
    <t>住友大阪セメント</t>
  </si>
  <si>
    <t>日本製鉄</t>
  </si>
  <si>
    <t>古河電気工業</t>
  </si>
  <si>
    <t>文化シヤッター</t>
  </si>
  <si>
    <t>アマダ</t>
  </si>
  <si>
    <t>日阪製作所</t>
  </si>
  <si>
    <t>ＪＵＫＩ</t>
  </si>
  <si>
    <t>ＪＶＣケンウッド</t>
  </si>
  <si>
    <t>ジーエス・ユアサコーポレーション</t>
  </si>
  <si>
    <t>日本トリム</t>
  </si>
  <si>
    <t>日本航空電子工業</t>
  </si>
  <si>
    <t>新電元工業</t>
  </si>
  <si>
    <t>エスペック</t>
  </si>
  <si>
    <t>ＦＤＫ</t>
  </si>
  <si>
    <t>ユーピーアール</t>
  </si>
  <si>
    <t>西日本フィナンシャルホールディングス</t>
  </si>
  <si>
    <t>伯東</t>
  </si>
  <si>
    <t>アズワン</t>
  </si>
  <si>
    <t>岡谷鋼機</t>
  </si>
  <si>
    <t>ＫＩＭＯＴＯ</t>
  </si>
  <si>
    <t>ファミリーマート</t>
  </si>
  <si>
    <t>スターゼン</t>
  </si>
  <si>
    <t>山善</t>
  </si>
  <si>
    <t>阪和興業</t>
  </si>
  <si>
    <t>ＡＯＫＩホールディングス</t>
  </si>
  <si>
    <t>滋賀銀行</t>
  </si>
  <si>
    <t>リコーリース</t>
  </si>
  <si>
    <t>東急</t>
  </si>
  <si>
    <t>ヤマトホールディングス</t>
  </si>
  <si>
    <t>Ｊパワー</t>
  </si>
  <si>
    <t>イチネンホールディングス</t>
  </si>
  <si>
    <t>ＫＮＴ－ＣＴホールディングス</t>
  </si>
  <si>
    <t>ダイセキ</t>
  </si>
  <si>
    <t>アシードホールディングス</t>
  </si>
  <si>
    <t>ＮＥＣソリューションイノベータ</t>
  </si>
  <si>
    <t>ＹＫＫＡＰ</t>
  </si>
  <si>
    <t>東京地下鉄</t>
  </si>
  <si>
    <t>・当レポートの知的財産権は株式会社日経リサーチ（以下「当社」といいます）に独占的に帰属し、ご購入者には
　当レポートの利用権のみが付与されます。</t>
    <rPh sb="7" eb="9">
      <t>チテキ</t>
    </rPh>
    <rPh sb="9" eb="11">
      <t>ザイサン</t>
    </rPh>
    <rPh sb="37" eb="40">
      <t>ドクセンテキ</t>
    </rPh>
    <rPh sb="46" eb="49">
      <t>コウニュウシャ</t>
    </rPh>
    <rPh sb="53" eb="54">
      <t>トウ</t>
    </rPh>
    <rPh sb="59" eb="61">
      <t>リヨウ</t>
    </rPh>
    <rPh sb="61" eb="62">
      <t>ケン</t>
    </rPh>
    <rPh sb="65" eb="67">
      <t>フヨ</t>
    </rPh>
    <phoneticPr fontId="3"/>
  </si>
  <si>
    <t>・当レポートおよび当レポートから知りうる情報の利用、共有（電子ファイルのサーバーへの蔵置による共有を含む）
　および公表は、ご購入者およびご購入者のグループ企業内でのみ可能とし、外部への公表・転載は禁止します。</t>
    <rPh sb="9" eb="10">
      <t>トウ</t>
    </rPh>
    <rPh sb="63" eb="66">
      <t>コウニュウシャ</t>
    </rPh>
    <rPh sb="80" eb="81">
      <t>ナイ</t>
    </rPh>
    <rPh sb="84" eb="86">
      <t>カノウ</t>
    </rPh>
    <rPh sb="99" eb="101">
      <t>キンシ</t>
    </rPh>
    <phoneticPr fontId="3"/>
  </si>
  <si>
    <t>＜個人情報の取扱いについて＞</t>
    <rPh sb="1" eb="3">
      <t>コジン</t>
    </rPh>
    <rPh sb="3" eb="5">
      <t>ジョウホウ</t>
    </rPh>
    <rPh sb="6" eb="8">
      <t>トリアツカ</t>
    </rPh>
    <phoneticPr fontId="3"/>
  </si>
  <si>
    <t>・ご購入者情報に含まれる個人情報は、ベンチマークレポートの購入申込受付および商品の送付先として利用する
　ほか、商品に関するヒアリングや、同趣旨の当社商品・サービスのご紹介先としても利用させていただきます。</t>
    <rPh sb="2" eb="5">
      <t>コウニュウシャ</t>
    </rPh>
    <rPh sb="5" eb="7">
      <t>ジョウホウ</t>
    </rPh>
    <rPh sb="8" eb="9">
      <t>フク</t>
    </rPh>
    <rPh sb="43" eb="44">
      <t>サキ</t>
    </rPh>
    <rPh sb="47" eb="49">
      <t>リヨウ</t>
    </rPh>
    <rPh sb="56" eb="58">
      <t>ショウヒン</t>
    </rPh>
    <rPh sb="59" eb="60">
      <t>カン</t>
    </rPh>
    <rPh sb="73" eb="75">
      <t>トウシャ</t>
    </rPh>
    <rPh sb="75" eb="77">
      <t>ショウヒン</t>
    </rPh>
    <rPh sb="86" eb="87">
      <t>サキ</t>
    </rPh>
    <phoneticPr fontId="3"/>
  </si>
  <si>
    <t>・ご購入者情報に含まれる個人情報について、ご本人またはその代理人から、利用目的の通知・開示・訂正等
　（内容の訂正、追加または削除）および利用停止等の求めがあれば、当社はこれに遅滞なく対応します。
　当社窓口（https://www.nikkei-r.co.jp/contact_privacy/）までお申し出下さい。</t>
    <rPh sb="29" eb="32">
      <t>ダイリニン</t>
    </rPh>
    <rPh sb="46" eb="48">
      <t>テイセイ</t>
    </rPh>
    <rPh sb="48" eb="49">
      <t>トウ</t>
    </rPh>
    <rPh sb="55" eb="57">
      <t>テイセイ</t>
    </rPh>
    <rPh sb="58" eb="60">
      <t>ツイカ</t>
    </rPh>
    <rPh sb="63" eb="65">
      <t>サクジョ</t>
    </rPh>
    <rPh sb="69" eb="71">
      <t>リヨウ</t>
    </rPh>
    <rPh sb="71" eb="73">
      <t>テイシ</t>
    </rPh>
    <rPh sb="73" eb="74">
      <t>トウ</t>
    </rPh>
    <rPh sb="75" eb="76">
      <t>モト</t>
    </rPh>
    <rPh sb="82" eb="84">
      <t>トウシャ</t>
    </rPh>
    <rPh sb="88" eb="90">
      <t>チタイ</t>
    </rPh>
    <rPh sb="92" eb="94">
      <t>タイオウ</t>
    </rPh>
    <rPh sb="102" eb="104">
      <t>マドグチ</t>
    </rPh>
    <rPh sb="152" eb="153">
      <t>モウ</t>
    </rPh>
    <rPh sb="154" eb="155">
      <t>デ</t>
    </rPh>
    <rPh sb="155" eb="156">
      <t>クダ</t>
    </rPh>
    <phoneticPr fontId="3"/>
  </si>
  <si>
    <t>・ご購入者情報のご記入は任意ですが、ご記入いただけない場合、お申込みを受け付けることができなかったり、
　商品のお届け等に支障が生じることがあります。</t>
    <rPh sb="2" eb="5">
      <t>コウニュウシャ</t>
    </rPh>
    <rPh sb="31" eb="33">
      <t>モウシコ</t>
    </rPh>
    <rPh sb="35" eb="36">
      <t>ウ</t>
    </rPh>
    <rPh sb="37" eb="38">
      <t>ツ</t>
    </rPh>
    <rPh sb="57" eb="58">
      <t>トド</t>
    </rPh>
    <phoneticPr fontId="3"/>
  </si>
  <si>
    <t>　　　　◆「プレミアム」は、任意の指定企業群と比較が可能です。</t>
    <rPh sb="14" eb="16">
      <t>ニンイ</t>
    </rPh>
    <rPh sb="17" eb="19">
      <t>シテイ</t>
    </rPh>
    <rPh sb="19" eb="21">
      <t>キギョウ</t>
    </rPh>
    <rPh sb="21" eb="22">
      <t>グン</t>
    </rPh>
    <rPh sb="23" eb="25">
      <t>ヒカク</t>
    </rPh>
    <rPh sb="26" eb="28">
      <t>カノウ</t>
    </rPh>
    <phoneticPr fontId="3"/>
  </si>
  <si>
    <t>　　　　別途分析実施費（20万円、税抜き）が必要です。</t>
  </si>
  <si>
    <t>東亜建設工業</t>
  </si>
  <si>
    <t>ライト工業</t>
  </si>
  <si>
    <t>エクシオグループ</t>
  </si>
  <si>
    <t>ニップン</t>
  </si>
  <si>
    <t>日本グランデ</t>
  </si>
  <si>
    <t>ディア・ライフ</t>
  </si>
  <si>
    <t>アルファ</t>
  </si>
  <si>
    <t>コーエーテクモホールディングス</t>
  </si>
  <si>
    <t>日本製紙</t>
  </si>
  <si>
    <t>イビデン</t>
  </si>
  <si>
    <t>日本パーカライジング</t>
  </si>
  <si>
    <t>リケンテクノス</t>
  </si>
  <si>
    <t>久光製薬</t>
  </si>
  <si>
    <t>ロックペイント</t>
  </si>
  <si>
    <t>明光ネットワークジャパン</t>
  </si>
  <si>
    <t>楽天グループ</t>
  </si>
  <si>
    <t>クリーク・アンド・リバー社</t>
  </si>
  <si>
    <t>室町ケミカル</t>
  </si>
  <si>
    <t>あすか製薬ホールディングス</t>
  </si>
  <si>
    <t>有沢製作所</t>
  </si>
  <si>
    <t>大同特殊鋼</t>
  </si>
  <si>
    <t>ＵＡＣＪ</t>
  </si>
  <si>
    <t>三協立山</t>
  </si>
  <si>
    <t>ＬＩＸＩＬ</t>
  </si>
  <si>
    <t>ウィルグループ</t>
  </si>
  <si>
    <t>ＤＭＧ森精機</t>
  </si>
  <si>
    <t>ＳＭＣ</t>
  </si>
  <si>
    <t>ブラザー工業</t>
  </si>
  <si>
    <t>富士電機</t>
  </si>
  <si>
    <t>要興業</t>
  </si>
  <si>
    <t>ウインテスト</t>
  </si>
  <si>
    <t>アルバック</t>
  </si>
  <si>
    <t>ＥＩＺＯ</t>
  </si>
  <si>
    <t>日本信号</t>
  </si>
  <si>
    <t>星和電機</t>
  </si>
  <si>
    <t>ソニーグループ</t>
  </si>
  <si>
    <t>マクセル</t>
  </si>
  <si>
    <t>日本光電</t>
  </si>
  <si>
    <t>ニチコン</t>
  </si>
  <si>
    <t>アイシン</t>
  </si>
  <si>
    <t>三菱食品</t>
  </si>
  <si>
    <t>ムサシ</t>
  </si>
  <si>
    <t>ヤシマキザイ</t>
  </si>
  <si>
    <t>キヤノン電子</t>
  </si>
  <si>
    <t>パラマウントベッドホールディングス</t>
  </si>
  <si>
    <t>ＮＩＳＳＨＡ</t>
  </si>
  <si>
    <t>東リ</t>
  </si>
  <si>
    <t>長瀬産業</t>
  </si>
  <si>
    <t>加賀電子</t>
  </si>
  <si>
    <t>立花エレテック</t>
  </si>
  <si>
    <t>ロイヤルホールディングス</t>
  </si>
  <si>
    <t>チヨダ</t>
  </si>
  <si>
    <t>ヤマナカ</t>
  </si>
  <si>
    <t>ＰＡＬＴＡＣ</t>
  </si>
  <si>
    <t>あおぞら銀行</t>
  </si>
  <si>
    <t>岩手銀行</t>
  </si>
  <si>
    <t>イオンフィナンシャルサービス</t>
  </si>
  <si>
    <t>三菱ＨＣキャピタル</t>
  </si>
  <si>
    <t>平和不動産</t>
  </si>
  <si>
    <t>スターツコーポレーション</t>
  </si>
  <si>
    <t>小田急電鉄</t>
  </si>
  <si>
    <t>ＪＲ九州</t>
  </si>
  <si>
    <t>三井倉庫ホールディングス</t>
  </si>
  <si>
    <t>東京ガス</t>
  </si>
  <si>
    <t>メタウォーター</t>
  </si>
  <si>
    <t>アイネット</t>
  </si>
  <si>
    <t>白洋舎</t>
  </si>
  <si>
    <t>オオバ</t>
  </si>
  <si>
    <t>オートバックスセブン</t>
  </si>
  <si>
    <t>東テク</t>
  </si>
  <si>
    <t>新菱冷熱工業</t>
  </si>
  <si>
    <t>ＮＴＴ東日本</t>
  </si>
  <si>
    <t>ＪＣＯＭ</t>
  </si>
  <si>
    <t>アイエスエフネット</t>
  </si>
  <si>
    <t>商工組合中央金庫</t>
  </si>
  <si>
    <t>三菱地所レジデンス</t>
  </si>
  <si>
    <t>新東通信</t>
  </si>
  <si>
    <t>電気安全環境研究所</t>
  </si>
  <si>
    <t>★</t>
    <phoneticPr fontId="3"/>
  </si>
  <si>
    <t>■ご購入者情報をご記入ください。</t>
    <phoneticPr fontId="3"/>
  </si>
  <si>
    <t>ミライト・ワン</t>
  </si>
  <si>
    <t>ひかりホールディングス</t>
  </si>
  <si>
    <t>東鉄工業</t>
  </si>
  <si>
    <t>ジェイエイシーリクルートメント</t>
  </si>
  <si>
    <t>不二家</t>
  </si>
  <si>
    <t>ヨシムラ・フード・ホールディングス</t>
  </si>
  <si>
    <t>アルコニックス</t>
  </si>
  <si>
    <t>ムゲンエステート</t>
  </si>
  <si>
    <t>トーカロ</t>
  </si>
  <si>
    <t>日本曹達</t>
  </si>
  <si>
    <t>電通グループ</t>
  </si>
  <si>
    <t>コアコンセプト・テクノロジー</t>
  </si>
  <si>
    <t>科研製薬</t>
  </si>
  <si>
    <t>理研ビタミン</t>
  </si>
  <si>
    <t>Ｈ．Ｕ．グループホールディングス</t>
  </si>
  <si>
    <t>ＪＣＲファーマ</t>
  </si>
  <si>
    <t>パーク２４</t>
  </si>
  <si>
    <t>デクセリアルズ</t>
  </si>
  <si>
    <t>三ツ星ベルト</t>
  </si>
  <si>
    <t>丸一鋼管</t>
  </si>
  <si>
    <t>フジクラ</t>
  </si>
  <si>
    <t>グリーンズ</t>
  </si>
  <si>
    <t>京三製作所</t>
  </si>
  <si>
    <t>エレコム</t>
  </si>
  <si>
    <t>ウシオ電機</t>
  </si>
  <si>
    <t>東京きらぼしフィナンシャルグループ</t>
  </si>
  <si>
    <t>ＮＯＫ</t>
  </si>
  <si>
    <t>十六フィナンシャルグループ</t>
  </si>
  <si>
    <t>南陽</t>
  </si>
  <si>
    <t>日新商事</t>
  </si>
  <si>
    <t>スギホールディングス</t>
  </si>
  <si>
    <t>サンメッセ</t>
  </si>
  <si>
    <t>キングジム</t>
  </si>
  <si>
    <t>青山商事</t>
  </si>
  <si>
    <t>イズミ</t>
  </si>
  <si>
    <t>フォーバル</t>
  </si>
  <si>
    <t>七十七銀行</t>
  </si>
  <si>
    <t>山梨中央銀行</t>
  </si>
  <si>
    <t>近鉄グループホールディングス</t>
  </si>
  <si>
    <t>山九</t>
  </si>
  <si>
    <t>日新</t>
  </si>
  <si>
    <t>ビーイングホールディングス</t>
  </si>
  <si>
    <t>ＮＩＰＰＯＮ　ＥＸＰＲＥＳＳホールディングス</t>
  </si>
  <si>
    <t>人・夢・技術グループ</t>
  </si>
  <si>
    <t>ラバブルマーケティンググループ</t>
  </si>
  <si>
    <t>バリュエンスホールディングス</t>
  </si>
  <si>
    <t>ＮＴＴ</t>
  </si>
  <si>
    <t>トーカイ</t>
  </si>
  <si>
    <t>泉州電業</t>
  </si>
  <si>
    <t>キンコーズ・ジャパン</t>
  </si>
  <si>
    <t>日立システムズ</t>
  </si>
  <si>
    <t>玉昌会</t>
  </si>
  <si>
    <t>ＴＯＰＰＡＮホールディングス</t>
  </si>
  <si>
    <t>ファーストリテイリング</t>
  </si>
  <si>
    <t>旭化成</t>
  </si>
  <si>
    <t>味の素</t>
  </si>
  <si>
    <t>ＮＴＴデータグループ</t>
  </si>
  <si>
    <t>三菱ケミカルグループ</t>
  </si>
  <si>
    <t>ＮＴＴアーバンソリューションズ</t>
  </si>
  <si>
    <t>ブリヂストン</t>
  </si>
  <si>
    <t>Ｊ・フロントリテイリング</t>
  </si>
  <si>
    <t>ニッスイ</t>
  </si>
  <si>
    <t>ＳＢＩ新生銀行</t>
  </si>
  <si>
    <t>ロジスティード</t>
  </si>
  <si>
    <t>インフロニア・ホールディングス</t>
  </si>
  <si>
    <t>セイコーグループ</t>
  </si>
  <si>
    <t>ＧＭＯインターネットグループ</t>
  </si>
  <si>
    <t>プロテリアル</t>
  </si>
  <si>
    <t>レゾナック・ホールディングス</t>
  </si>
  <si>
    <t>いよぎんホールディングス</t>
  </si>
  <si>
    <t>ロッテ</t>
  </si>
  <si>
    <t>川崎重工業</t>
  </si>
  <si>
    <t>平田機工</t>
  </si>
  <si>
    <t>荒川化学工業</t>
  </si>
  <si>
    <t>エスビー食品</t>
  </si>
  <si>
    <t>アルティウスリンク</t>
  </si>
  <si>
    <t>住友不動産</t>
  </si>
  <si>
    <t>めぶきフィナンシャルグループ</t>
  </si>
  <si>
    <t>しずおかフィナンシャルグループ</t>
  </si>
  <si>
    <t>ニデック</t>
  </si>
  <si>
    <t>愛三工業</t>
  </si>
  <si>
    <t>エステー</t>
  </si>
  <si>
    <t>日本板硝子</t>
  </si>
  <si>
    <t>すかいらーくホールディングス</t>
  </si>
  <si>
    <t>杏林製薬</t>
  </si>
  <si>
    <t>ＪＴＢビジネストラベルソリューションズ</t>
  </si>
  <si>
    <t>第四北越フィナンシャルグループ</t>
  </si>
  <si>
    <t>栗本鉄工所</t>
  </si>
  <si>
    <t>住友金属鉱山</t>
  </si>
  <si>
    <t>フクビ化学工業</t>
  </si>
  <si>
    <t>百五銀行</t>
  </si>
  <si>
    <t>ＳＢＩホールディングス</t>
  </si>
  <si>
    <t>日本空港ビルデング</t>
  </si>
  <si>
    <t>マキタ</t>
  </si>
  <si>
    <t>オリエンタルランド</t>
  </si>
  <si>
    <t>船井総研ホールディングス</t>
  </si>
  <si>
    <t>テスホールディングス</t>
  </si>
  <si>
    <t>鶴見製作所</t>
  </si>
  <si>
    <t>北洋銀行</t>
  </si>
  <si>
    <t>アマノ</t>
  </si>
  <si>
    <t>ＳＧホールディングス</t>
  </si>
  <si>
    <t>日本カーバイド工業</t>
  </si>
  <si>
    <t>積水樹脂</t>
  </si>
  <si>
    <t>カヤバ</t>
  </si>
  <si>
    <t>フュージョン</t>
  </si>
  <si>
    <t>フジテック</t>
  </si>
  <si>
    <t>ユニバンス</t>
  </si>
  <si>
    <t>四国化成ホールディングス</t>
  </si>
  <si>
    <t>ＴＯＷＡ</t>
  </si>
  <si>
    <t>アークス</t>
  </si>
  <si>
    <t>浜松ホトニクス</t>
  </si>
  <si>
    <t>スカイマーク</t>
  </si>
  <si>
    <t>アルバイトタイムス</t>
  </si>
  <si>
    <t>日清医療食品</t>
  </si>
  <si>
    <t>三菱製鋼</t>
  </si>
  <si>
    <t>ＮＥＣキャピタルソリューション</t>
  </si>
  <si>
    <t>西日本鉄道</t>
  </si>
  <si>
    <t>上新電機</t>
  </si>
  <si>
    <t>ＡＨＣグループ</t>
  </si>
  <si>
    <t>小森コーポレーション</t>
  </si>
  <si>
    <t>ダイワボウホールディングス</t>
  </si>
  <si>
    <t>東邦アセチレン</t>
  </si>
  <si>
    <t>ジオリーブグループ</t>
  </si>
  <si>
    <t>鉱研工業</t>
  </si>
  <si>
    <t>チュチュアンナ</t>
  </si>
  <si>
    <t>東京製綱</t>
  </si>
  <si>
    <t>ライク</t>
  </si>
  <si>
    <t>パピレス</t>
  </si>
  <si>
    <t>アレンザホールディングス</t>
  </si>
  <si>
    <t>ＧＳＩクレオス</t>
  </si>
  <si>
    <t>京極運輸商事</t>
  </si>
  <si>
    <t>大森屋</t>
  </si>
  <si>
    <t>ダイイチ</t>
  </si>
  <si>
    <t>Ｍｉｓｕｍｉ</t>
  </si>
  <si>
    <t>ひらまつ</t>
  </si>
  <si>
    <t>企業は「指定企業の追加」をご購入の場合のみお選びいただけます</t>
    <rPh sb="0" eb="2">
      <t>キギョウ</t>
    </rPh>
    <rPh sb="14" eb="16">
      <t>コウニュウ</t>
    </rPh>
    <rPh sb="17" eb="19">
      <t>バアイ</t>
    </rPh>
    <rPh sb="22" eb="23">
      <t>エラ</t>
    </rPh>
    <phoneticPr fontId="3"/>
  </si>
  <si>
    <t xml:space="preserve">  　　  指定企業の追加    20万円/</t>
    <rPh sb="6" eb="8">
      <t>シテイ</t>
    </rPh>
    <rPh sb="8" eb="10">
      <t>キギョウ</t>
    </rPh>
    <rPh sb="11" eb="13">
      <t>ツイカ</t>
    </rPh>
    <rPh sb="19" eb="21">
      <t>マンエン</t>
    </rPh>
    <phoneticPr fontId="3"/>
  </si>
  <si>
    <t>　　　　※比較したい企業は「指定企業追加」シートにご記載ください　
　　　　※プレミアム版をお申し込みの際に、ご利用いただけます。
　　　　※企業を特定できる形での2パターン指定など、場合によっては承りかねます。</t>
    <rPh sb="44" eb="45">
      <t>バン</t>
    </rPh>
    <rPh sb="47" eb="48">
      <t>モウ</t>
    </rPh>
    <rPh sb="49" eb="50">
      <t>コ</t>
    </rPh>
    <rPh sb="52" eb="53">
      <t>サイ</t>
    </rPh>
    <rPh sb="56" eb="58">
      <t>リヨウ</t>
    </rPh>
    <rPh sb="71" eb="73">
      <t>キギョウ</t>
    </rPh>
    <rPh sb="74" eb="76">
      <t>トクテイ</t>
    </rPh>
    <rPh sb="79" eb="80">
      <t>カタチ</t>
    </rPh>
    <rPh sb="87" eb="89">
      <t>シテイ</t>
    </rPh>
    <rPh sb="92" eb="94">
      <t>バアイ</t>
    </rPh>
    <rPh sb="99" eb="100">
      <t>ウケタマワ</t>
    </rPh>
    <phoneticPr fontId="3"/>
  </si>
  <si>
    <t>（オプション「指定企業追加」をご購入の場合のみ）</t>
    <rPh sb="7" eb="9">
      <t>シテイ</t>
    </rPh>
    <rPh sb="9" eb="11">
      <t>キギョウ</t>
    </rPh>
    <rPh sb="11" eb="13">
      <t>ツイカ</t>
    </rPh>
    <rPh sb="16" eb="18">
      <t>コウニュウ</t>
    </rPh>
    <rPh sb="19" eb="21">
      <t>バアイ</t>
    </rPh>
    <phoneticPr fontId="3"/>
  </si>
  <si>
    <t>■別パターンの比較したい企業をご記入ください（５社以上１０社まで）。</t>
    <rPh sb="1" eb="2">
      <t>ベツ</t>
    </rPh>
    <rPh sb="7" eb="9">
      <t>ヒカク</t>
    </rPh>
    <rPh sb="12" eb="14">
      <t>キギョウ</t>
    </rPh>
    <rPh sb="16" eb="18">
      <t>キニュウ</t>
    </rPh>
    <rPh sb="24" eb="25">
      <t>シャ</t>
    </rPh>
    <rPh sb="25" eb="27">
      <t>イジョウ</t>
    </rPh>
    <rPh sb="29" eb="30">
      <t>シャ</t>
    </rPh>
    <phoneticPr fontId="3"/>
  </si>
  <si>
    <t>各サービスは重複する内容を多く含む商品です。あわせてのご購入は推奨しておりません</t>
    <rPh sb="0" eb="1">
      <t>カク</t>
    </rPh>
    <rPh sb="6" eb="8">
      <t>チョウフク</t>
    </rPh>
    <rPh sb="10" eb="12">
      <t>ナイヨウ</t>
    </rPh>
    <rPh sb="13" eb="14">
      <t>オオ</t>
    </rPh>
    <rPh sb="15" eb="16">
      <t>フク</t>
    </rPh>
    <rPh sb="17" eb="19">
      <t>ショウヒン</t>
    </rPh>
    <rPh sb="28" eb="30">
      <t>コウニュウ</t>
    </rPh>
    <rPh sb="31" eb="33">
      <t>スイショウ</t>
    </rPh>
    <phoneticPr fontId="3"/>
  </si>
  <si>
    <t>　　　✔日経サステナブル総合調査にご回答いただいていない企業様の場合は、調査にご回答いただく必要があり、</t>
    <rPh sb="4" eb="6">
      <t>ニッケイ</t>
    </rPh>
    <rPh sb="12" eb="14">
      <t>ソウゴウ</t>
    </rPh>
    <rPh sb="14" eb="16">
      <t>チョウサ</t>
    </rPh>
    <rPh sb="18" eb="20">
      <t>カイトウ</t>
    </rPh>
    <rPh sb="28" eb="31">
      <t>キギョウサマ</t>
    </rPh>
    <rPh sb="32" eb="34">
      <t>バアイ</t>
    </rPh>
    <phoneticPr fontId="3"/>
  </si>
  <si>
    <t>　　　　◆「ベーシック」は★４以下の企業様向けのサービスです。ワンランク上の企業群をベンチマークとし、指定企業群との比較はできません。</t>
    <phoneticPr fontId="3"/>
  </si>
  <si>
    <t>【各サービスについて】</t>
    <rPh sb="1" eb="2">
      <t>カク</t>
    </rPh>
    <phoneticPr fontId="3"/>
  </si>
  <si>
    <t xml:space="preserve">日経サステナブル総合調査　事務局  </t>
    <rPh sb="0" eb="2">
      <t>ニッケイ</t>
    </rPh>
    <rPh sb="8" eb="12">
      <t>ソウゴウチョウサ</t>
    </rPh>
    <phoneticPr fontId="3"/>
  </si>
  <si>
    <t>　※比較できる企業は日経サステナブル総合調査のスマートワーク経営にご回答いただいた企業です。</t>
    <rPh sb="2" eb="4">
      <t>ヒカク</t>
    </rPh>
    <rPh sb="7" eb="9">
      <t>キギョウ</t>
    </rPh>
    <rPh sb="10" eb="12">
      <t>ニッケイ</t>
    </rPh>
    <rPh sb="18" eb="22">
      <t>ソウゴウチョウサ</t>
    </rPh>
    <rPh sb="30" eb="32">
      <t>ケイエイ</t>
    </rPh>
    <rPh sb="34" eb="36">
      <t>カイトウ</t>
    </rPh>
    <rPh sb="41" eb="43">
      <t>キギョウ</t>
    </rPh>
    <phoneticPr fontId="3"/>
  </si>
  <si>
    <t>s01332</t>
  </si>
  <si>
    <t>s01333</t>
  </si>
  <si>
    <t>s01376</t>
  </si>
  <si>
    <t>カネコ種苗</t>
  </si>
  <si>
    <t>s01417</t>
  </si>
  <si>
    <t>s01445</t>
  </si>
  <si>
    <t>s0164a</t>
  </si>
  <si>
    <t>アップルパーク</t>
  </si>
  <si>
    <t>s01719</t>
  </si>
  <si>
    <t>s01720</t>
  </si>
  <si>
    <t>s01721</t>
  </si>
  <si>
    <t>s01801</t>
  </si>
  <si>
    <t>s01802</t>
  </si>
  <si>
    <t>s01803</t>
  </si>
  <si>
    <t>s01808</t>
  </si>
  <si>
    <t>s01812</t>
  </si>
  <si>
    <t>s01814</t>
  </si>
  <si>
    <t>s01820</t>
  </si>
  <si>
    <t>s01821</t>
  </si>
  <si>
    <t>s01835</t>
  </si>
  <si>
    <t>s01860</t>
  </si>
  <si>
    <t>s01861</t>
  </si>
  <si>
    <t>s01878</t>
  </si>
  <si>
    <t>s01885</t>
  </si>
  <si>
    <t>s01890</t>
  </si>
  <si>
    <t>s01893</t>
  </si>
  <si>
    <t>s01911</t>
  </si>
  <si>
    <t>s01925</t>
  </si>
  <si>
    <t>s01926</t>
  </si>
  <si>
    <t>s01928</t>
  </si>
  <si>
    <t>s01951</t>
  </si>
  <si>
    <t>s01952</t>
  </si>
  <si>
    <t>s01961</t>
  </si>
  <si>
    <t>s01963</t>
  </si>
  <si>
    <t>日揮ホールディングス</t>
  </si>
  <si>
    <t>s01969</t>
  </si>
  <si>
    <t>s01979</t>
  </si>
  <si>
    <t>s01980</t>
  </si>
  <si>
    <t>s02001</t>
  </si>
  <si>
    <t>s02002</t>
  </si>
  <si>
    <t>s02004</t>
  </si>
  <si>
    <t>s02060</t>
  </si>
  <si>
    <t>s02124</t>
  </si>
  <si>
    <t>s02170</t>
  </si>
  <si>
    <t>リンクアンドモチベーション</t>
  </si>
  <si>
    <t>s02179</t>
  </si>
  <si>
    <t>成学社</t>
  </si>
  <si>
    <t>s02201</t>
  </si>
  <si>
    <t>s02206</t>
  </si>
  <si>
    <t>s02211</t>
  </si>
  <si>
    <t>s02212</t>
  </si>
  <si>
    <t>s02216</t>
  </si>
  <si>
    <t>s02220</t>
  </si>
  <si>
    <t>s02229</t>
  </si>
  <si>
    <t>s02264</t>
  </si>
  <si>
    <t>s02269</t>
  </si>
  <si>
    <t>s02270</t>
  </si>
  <si>
    <t>s02282</t>
  </si>
  <si>
    <t>s02296</t>
  </si>
  <si>
    <t>s02305</t>
  </si>
  <si>
    <t>s02327</t>
  </si>
  <si>
    <t>s02331</t>
  </si>
  <si>
    <t>s02337</t>
  </si>
  <si>
    <t>s02341</t>
  </si>
  <si>
    <t>s02371</t>
  </si>
  <si>
    <t>s02378</t>
  </si>
  <si>
    <t>s02379</t>
  </si>
  <si>
    <t>s02432</t>
  </si>
  <si>
    <t>s02433</t>
  </si>
  <si>
    <t>s02462</t>
  </si>
  <si>
    <t>s02501</t>
  </si>
  <si>
    <t>s02502</t>
  </si>
  <si>
    <t>s02503</t>
  </si>
  <si>
    <t>s02531</t>
  </si>
  <si>
    <t>s02533</t>
  </si>
  <si>
    <t>s02573</t>
  </si>
  <si>
    <t>s02579</t>
  </si>
  <si>
    <t>s02590</t>
  </si>
  <si>
    <t>s02593</t>
  </si>
  <si>
    <t>s02602</t>
  </si>
  <si>
    <t>s02607</t>
  </si>
  <si>
    <t>s02678</t>
  </si>
  <si>
    <t>アスクル</t>
  </si>
  <si>
    <t>s02685</t>
  </si>
  <si>
    <t>s02750</t>
  </si>
  <si>
    <t>s02764</t>
  </si>
  <si>
    <t>s02768</t>
  </si>
  <si>
    <t>s02801</t>
  </si>
  <si>
    <t>s02802</t>
  </si>
  <si>
    <t>s02805</t>
  </si>
  <si>
    <t>s02809</t>
  </si>
  <si>
    <t>s02810</t>
  </si>
  <si>
    <t>s02811</t>
  </si>
  <si>
    <t>s02818</t>
  </si>
  <si>
    <t>s02830</t>
  </si>
  <si>
    <t>s02884</t>
  </si>
  <si>
    <t>s02897</t>
  </si>
  <si>
    <t>s02914</t>
  </si>
  <si>
    <t>s02917</t>
  </si>
  <si>
    <t>s02922</t>
  </si>
  <si>
    <t>s02976</t>
  </si>
  <si>
    <t>s02981</t>
  </si>
  <si>
    <t>ランディックス</t>
  </si>
  <si>
    <t>s03002</t>
  </si>
  <si>
    <t>s03034</t>
  </si>
  <si>
    <t>s03036</t>
  </si>
  <si>
    <t>s03069</t>
  </si>
  <si>
    <t>ＪＦＬＡホールディングス</t>
  </si>
  <si>
    <t>s03086</t>
  </si>
  <si>
    <t>s03088</t>
  </si>
  <si>
    <t>マツキヨココカラ＆カンパニー</t>
  </si>
  <si>
    <t>s03099</t>
  </si>
  <si>
    <t>s03101</t>
  </si>
  <si>
    <t>s03107</t>
  </si>
  <si>
    <t>s03116</t>
  </si>
  <si>
    <t>トヨタ紡織</t>
  </si>
  <si>
    <t>s03136</t>
  </si>
  <si>
    <t>s03143</t>
  </si>
  <si>
    <t>オーウイル</t>
  </si>
  <si>
    <t>s03154</t>
  </si>
  <si>
    <t>メディアスホールディングス</t>
  </si>
  <si>
    <t>s03156</t>
  </si>
  <si>
    <t>レスター</t>
  </si>
  <si>
    <t>s03157</t>
  </si>
  <si>
    <t>s03197</t>
  </si>
  <si>
    <t>s03231</t>
  </si>
  <si>
    <t>s03245</t>
  </si>
  <si>
    <t>s03289</t>
  </si>
  <si>
    <t>s03299</t>
  </si>
  <si>
    <t>s03323</t>
  </si>
  <si>
    <t>レカム</t>
  </si>
  <si>
    <t>s03382</t>
  </si>
  <si>
    <t>s03401</t>
  </si>
  <si>
    <t>s03402</t>
  </si>
  <si>
    <t>s03405</t>
  </si>
  <si>
    <t>s03407</t>
  </si>
  <si>
    <t>s03433</t>
  </si>
  <si>
    <t>s03434</t>
  </si>
  <si>
    <t>s03436</t>
  </si>
  <si>
    <t>s03448</t>
  </si>
  <si>
    <t>s03475</t>
  </si>
  <si>
    <t>グッドコムアセット</t>
  </si>
  <si>
    <t>s03521</t>
  </si>
  <si>
    <t>s03546</t>
  </si>
  <si>
    <t>s03608</t>
  </si>
  <si>
    <t>ＴＳＩホールディングス</t>
  </si>
  <si>
    <t>s03626</t>
  </si>
  <si>
    <t>s03635</t>
  </si>
  <si>
    <t>s03636</t>
  </si>
  <si>
    <t>s03641</t>
  </si>
  <si>
    <t>s03648</t>
  </si>
  <si>
    <t>s03662</t>
  </si>
  <si>
    <t>s03678</t>
  </si>
  <si>
    <t>s03698</t>
  </si>
  <si>
    <t>ＣＲＩ・ミドルウェア</t>
  </si>
  <si>
    <t>s03788</t>
  </si>
  <si>
    <t>s03816</t>
  </si>
  <si>
    <t>s03861</t>
  </si>
  <si>
    <t>s03863</t>
  </si>
  <si>
    <t>s03865</t>
  </si>
  <si>
    <t>s03877</t>
  </si>
  <si>
    <t>s03880</t>
  </si>
  <si>
    <t>s03941</t>
  </si>
  <si>
    <t>s03969</t>
  </si>
  <si>
    <t>エイトレッド</t>
  </si>
  <si>
    <t>s03977</t>
  </si>
  <si>
    <t>s04004</t>
  </si>
  <si>
    <t>s04005</t>
  </si>
  <si>
    <t>s04041</t>
  </si>
  <si>
    <t>s04042</t>
  </si>
  <si>
    <t>s04043</t>
  </si>
  <si>
    <t>s04045</t>
  </si>
  <si>
    <t>s04061</t>
  </si>
  <si>
    <t>s04062</t>
  </si>
  <si>
    <t>s04063</t>
  </si>
  <si>
    <t>s04064</t>
  </si>
  <si>
    <t>s04088</t>
  </si>
  <si>
    <t>s04091</t>
  </si>
  <si>
    <t>s04093</t>
  </si>
  <si>
    <t>s04095</t>
  </si>
  <si>
    <t>s04099</t>
  </si>
  <si>
    <t>s04114</t>
  </si>
  <si>
    <t>s04151</t>
  </si>
  <si>
    <t>s04182</t>
  </si>
  <si>
    <t>s04183</t>
  </si>
  <si>
    <t>s04186</t>
  </si>
  <si>
    <t>s04188</t>
  </si>
  <si>
    <t>s04203</t>
  </si>
  <si>
    <t>s04204</t>
  </si>
  <si>
    <t>s04206</t>
  </si>
  <si>
    <t>s04212</t>
  </si>
  <si>
    <t>s04220</t>
  </si>
  <si>
    <t>s04221</t>
  </si>
  <si>
    <t>s04228</t>
  </si>
  <si>
    <t>s04298</t>
  </si>
  <si>
    <t>s04324</t>
  </si>
  <si>
    <t>s04326</t>
  </si>
  <si>
    <t>s04371</t>
  </si>
  <si>
    <t>s04401</t>
  </si>
  <si>
    <t>s04403</t>
  </si>
  <si>
    <t>日油</t>
  </si>
  <si>
    <t>s04410</t>
  </si>
  <si>
    <t>s04428</t>
  </si>
  <si>
    <t>s04443</t>
  </si>
  <si>
    <t>Ｓａｎｓａｎ</t>
  </si>
  <si>
    <t>s04452</t>
  </si>
  <si>
    <t>s04471</t>
  </si>
  <si>
    <t>s04516</t>
  </si>
  <si>
    <t>s04519</t>
  </si>
  <si>
    <t>s04521</t>
  </si>
  <si>
    <t>s04523</t>
  </si>
  <si>
    <t>s04526</t>
  </si>
  <si>
    <t>s04527</t>
  </si>
  <si>
    <t>s04528</t>
  </si>
  <si>
    <t>s04530</t>
  </si>
  <si>
    <t>s04534</t>
  </si>
  <si>
    <t>s04543</t>
  </si>
  <si>
    <t>s04544</t>
  </si>
  <si>
    <t>s04552</t>
  </si>
  <si>
    <t>s04559</t>
  </si>
  <si>
    <t>ゼリア新薬工業</t>
  </si>
  <si>
    <t>s04568</t>
  </si>
  <si>
    <t>s04569</t>
  </si>
  <si>
    <t>s04578</t>
  </si>
  <si>
    <t>s04587</t>
  </si>
  <si>
    <t>s04598</t>
  </si>
  <si>
    <t>s04631</t>
  </si>
  <si>
    <t>s04633</t>
  </si>
  <si>
    <t>s04634</t>
  </si>
  <si>
    <t>ａｒｔｉｅｎｃｅ</t>
  </si>
  <si>
    <t>s04661</t>
  </si>
  <si>
    <t>s04665</t>
  </si>
  <si>
    <t>s04666</t>
  </si>
  <si>
    <t>s04668</t>
  </si>
  <si>
    <t>s04681</t>
  </si>
  <si>
    <t>s04684</t>
  </si>
  <si>
    <t>s04687</t>
  </si>
  <si>
    <t>s04751</t>
  </si>
  <si>
    <t>s04755</t>
  </si>
  <si>
    <t>s04763</t>
  </si>
  <si>
    <t>s04768</t>
  </si>
  <si>
    <t>s04812</t>
  </si>
  <si>
    <t>電通総研</t>
  </si>
  <si>
    <t>s04820</t>
  </si>
  <si>
    <t>s04828</t>
  </si>
  <si>
    <t>s04885</t>
  </si>
  <si>
    <t>s04886</t>
  </si>
  <si>
    <t>s04901</t>
  </si>
  <si>
    <t>s04902</t>
  </si>
  <si>
    <t>s04911</t>
  </si>
  <si>
    <t>s04912</t>
  </si>
  <si>
    <t>s04917</t>
  </si>
  <si>
    <t>s04922</t>
  </si>
  <si>
    <t>s04927</t>
  </si>
  <si>
    <t>s04951</t>
  </si>
  <si>
    <t>s04968</t>
  </si>
  <si>
    <t>s04980</t>
  </si>
  <si>
    <t>s04997</t>
  </si>
  <si>
    <t>s05020</t>
  </si>
  <si>
    <t>s05021</t>
  </si>
  <si>
    <t>s05074</t>
  </si>
  <si>
    <t>s05076</t>
  </si>
  <si>
    <t>s05101</t>
  </si>
  <si>
    <t>s05105</t>
  </si>
  <si>
    <t>s05108</t>
  </si>
  <si>
    <t>s05162</t>
  </si>
  <si>
    <t>s05184</t>
  </si>
  <si>
    <t>s05191</t>
  </si>
  <si>
    <t>住友理工</t>
  </si>
  <si>
    <t>s05192</t>
  </si>
  <si>
    <t>s05201</t>
  </si>
  <si>
    <t>s05202</t>
  </si>
  <si>
    <t>s05208</t>
  </si>
  <si>
    <t>s05232</t>
  </si>
  <si>
    <t>s05301</t>
  </si>
  <si>
    <t>s05331</t>
  </si>
  <si>
    <t>ノリタケ</t>
  </si>
  <si>
    <t>s05332</t>
  </si>
  <si>
    <t>s05333</t>
  </si>
  <si>
    <t>s05393</t>
  </si>
  <si>
    <t>s05401</t>
  </si>
  <si>
    <t>s05406</t>
  </si>
  <si>
    <t>s05411</t>
  </si>
  <si>
    <t>s05440</t>
  </si>
  <si>
    <t>s05463</t>
  </si>
  <si>
    <t>s05471</t>
  </si>
  <si>
    <t>s05602</t>
  </si>
  <si>
    <t>s05632</t>
  </si>
  <si>
    <t>s05713</t>
  </si>
  <si>
    <t>s05715</t>
  </si>
  <si>
    <t>s05741</t>
  </si>
  <si>
    <t>s05801</t>
  </si>
  <si>
    <t>s05802</t>
  </si>
  <si>
    <t>s05803</t>
  </si>
  <si>
    <t>s05830</t>
  </si>
  <si>
    <t>s05831</t>
  </si>
  <si>
    <t>s05832</t>
  </si>
  <si>
    <t>ちゅうぎんフィナンシャルグループ</t>
  </si>
  <si>
    <t>s05844</t>
  </si>
  <si>
    <t>京都フィナンシャルグループ</t>
  </si>
  <si>
    <t>s05851</t>
  </si>
  <si>
    <t>s05929</t>
  </si>
  <si>
    <t>s05930</t>
  </si>
  <si>
    <t>s05932</t>
  </si>
  <si>
    <t>s05938</t>
  </si>
  <si>
    <t>s05941</t>
  </si>
  <si>
    <t>中西製作所</t>
  </si>
  <si>
    <t>s05947</t>
  </si>
  <si>
    <t>s05957</t>
  </si>
  <si>
    <t>s05959</t>
  </si>
  <si>
    <t>s05976</t>
  </si>
  <si>
    <t>ネツレン</t>
  </si>
  <si>
    <t>s05981</t>
  </si>
  <si>
    <t>s06089</t>
  </si>
  <si>
    <t>s06113</t>
  </si>
  <si>
    <t>s06141</t>
  </si>
  <si>
    <t>s06178</t>
  </si>
  <si>
    <t>s06201</t>
  </si>
  <si>
    <t>s06247</t>
  </si>
  <si>
    <t>s06258</t>
  </si>
  <si>
    <t>s06273</t>
  </si>
  <si>
    <t>s06293</t>
  </si>
  <si>
    <t>日精樹脂工業</t>
  </si>
  <si>
    <t>s06297</t>
  </si>
  <si>
    <t>s06301</t>
  </si>
  <si>
    <t>s06302</t>
  </si>
  <si>
    <t>s06310</t>
  </si>
  <si>
    <t>s06315</t>
  </si>
  <si>
    <t>s06326</t>
  </si>
  <si>
    <t>s06328</t>
  </si>
  <si>
    <t>荏原実業</t>
  </si>
  <si>
    <t>s06349</t>
  </si>
  <si>
    <t>s06351</t>
  </si>
  <si>
    <t>s06361</t>
  </si>
  <si>
    <t>s06365</t>
  </si>
  <si>
    <t>電業社機械製作所</t>
  </si>
  <si>
    <t>s06366</t>
  </si>
  <si>
    <t>千代田化工建設</t>
  </si>
  <si>
    <t>s06367</t>
  </si>
  <si>
    <t>s06371</t>
  </si>
  <si>
    <t>s06383</t>
  </si>
  <si>
    <t>s06406</t>
  </si>
  <si>
    <t>s06407</t>
  </si>
  <si>
    <t>s06420</t>
  </si>
  <si>
    <t>s06436</t>
  </si>
  <si>
    <t>s06440</t>
  </si>
  <si>
    <t>s06448</t>
  </si>
  <si>
    <t>s06471</t>
  </si>
  <si>
    <t>s06472</t>
  </si>
  <si>
    <t>s06479</t>
  </si>
  <si>
    <t>s06481</t>
  </si>
  <si>
    <t>s06490</t>
  </si>
  <si>
    <t>ＰＩＬＬＡＲ</t>
  </si>
  <si>
    <t>s06498</t>
  </si>
  <si>
    <t>s06501</t>
  </si>
  <si>
    <t>s06503</t>
  </si>
  <si>
    <t>s06504</t>
  </si>
  <si>
    <t>s06506</t>
  </si>
  <si>
    <t>s06507</t>
  </si>
  <si>
    <t>s06508</t>
  </si>
  <si>
    <t>s06524</t>
  </si>
  <si>
    <t>湖北工業</t>
  </si>
  <si>
    <t>s06525</t>
  </si>
  <si>
    <t>ＫＯＫＵＳＡＩ　ＥＬＥＣＴＲＩＣ</t>
  </si>
  <si>
    <t>s06526</t>
  </si>
  <si>
    <t>ソシオネクスト</t>
  </si>
  <si>
    <t>s06547</t>
  </si>
  <si>
    <t>s06566</t>
  </si>
  <si>
    <t>s06586</t>
  </si>
  <si>
    <t>s06590</t>
  </si>
  <si>
    <t>芝浦メカトロニクス</t>
  </si>
  <si>
    <t>s06592</t>
  </si>
  <si>
    <t>マブチモーター</t>
  </si>
  <si>
    <t>s06594</t>
  </si>
  <si>
    <t>s06622</t>
  </si>
  <si>
    <t>s06632</t>
  </si>
  <si>
    <t>s06637</t>
  </si>
  <si>
    <t>寺崎電気産業</t>
  </si>
  <si>
    <t>s06645</t>
  </si>
  <si>
    <t>s06652</t>
  </si>
  <si>
    <t>s06663</t>
  </si>
  <si>
    <t>太洋テクノレックス</t>
  </si>
  <si>
    <t>s06674</t>
  </si>
  <si>
    <t>s06701</t>
  </si>
  <si>
    <t>s06702</t>
  </si>
  <si>
    <t>s06721</t>
  </si>
  <si>
    <t>s06724</t>
  </si>
  <si>
    <t>s06728</t>
  </si>
  <si>
    <t>s06737</t>
  </si>
  <si>
    <t>s06741</t>
  </si>
  <si>
    <t>s06742</t>
  </si>
  <si>
    <t>s06744</t>
  </si>
  <si>
    <t>s06745</t>
  </si>
  <si>
    <t>ホーチキ</t>
  </si>
  <si>
    <t>s06748</t>
  </si>
  <si>
    <t>s06750</t>
  </si>
  <si>
    <t>s06753</t>
  </si>
  <si>
    <t>s06758</t>
  </si>
  <si>
    <t>s06762</t>
  </si>
  <si>
    <t>s06770</t>
  </si>
  <si>
    <t>s06788</t>
  </si>
  <si>
    <t>s06807</t>
  </si>
  <si>
    <t>s06810</t>
  </si>
  <si>
    <t>s06841</t>
  </si>
  <si>
    <t>s06844</t>
  </si>
  <si>
    <t>s06845</t>
  </si>
  <si>
    <t>s06849</t>
  </si>
  <si>
    <t>s06856</t>
  </si>
  <si>
    <t>s06857</t>
  </si>
  <si>
    <t>s06859</t>
  </si>
  <si>
    <t>s06869</t>
  </si>
  <si>
    <t>s06902</t>
  </si>
  <si>
    <t>s06908</t>
  </si>
  <si>
    <t>イリソ電子工業</t>
  </si>
  <si>
    <t>s06923</t>
  </si>
  <si>
    <t>s06925</t>
  </si>
  <si>
    <t>s06942</t>
  </si>
  <si>
    <t>ソフィアホールディングス</t>
  </si>
  <si>
    <t>s06952</t>
  </si>
  <si>
    <t>s06955</t>
  </si>
  <si>
    <t>s06963</t>
  </si>
  <si>
    <t>s06965</t>
  </si>
  <si>
    <t>s06967</t>
  </si>
  <si>
    <t>s06971</t>
  </si>
  <si>
    <t>s06976</t>
  </si>
  <si>
    <t>s06981</t>
  </si>
  <si>
    <t>s06988</t>
  </si>
  <si>
    <t>s06995</t>
  </si>
  <si>
    <t>s06996</t>
  </si>
  <si>
    <t>s06997</t>
  </si>
  <si>
    <t>s07004</t>
  </si>
  <si>
    <t>カナデビア</t>
  </si>
  <si>
    <t>s07011</t>
  </si>
  <si>
    <t>s07012</t>
  </si>
  <si>
    <t>s07013</t>
  </si>
  <si>
    <t>s07065</t>
  </si>
  <si>
    <t>s07083</t>
  </si>
  <si>
    <t>s07128</t>
  </si>
  <si>
    <t>フルサト・マルカホールディングス</t>
  </si>
  <si>
    <t>s07167</t>
  </si>
  <si>
    <t>s07172</t>
  </si>
  <si>
    <t>s07173</t>
  </si>
  <si>
    <t>s07180</t>
  </si>
  <si>
    <t>s07181</t>
  </si>
  <si>
    <t>s07182</t>
  </si>
  <si>
    <t>s07186</t>
  </si>
  <si>
    <t>s07189</t>
  </si>
  <si>
    <t>s07201</t>
  </si>
  <si>
    <t>日産自動車</t>
  </si>
  <si>
    <t>s07220</t>
  </si>
  <si>
    <t>s07240</t>
  </si>
  <si>
    <t>s07241</t>
  </si>
  <si>
    <t>s07242</t>
  </si>
  <si>
    <t>s07254</t>
  </si>
  <si>
    <t>s07259</t>
  </si>
  <si>
    <t>タツミ</t>
  </si>
  <si>
    <t>s07269</t>
  </si>
  <si>
    <t>s07272</t>
  </si>
  <si>
    <t>s07276</t>
  </si>
  <si>
    <t>s07280</t>
  </si>
  <si>
    <t>ミツバ</t>
  </si>
  <si>
    <t>s07282</t>
  </si>
  <si>
    <t>s07283</t>
  </si>
  <si>
    <t>s07294</t>
  </si>
  <si>
    <t>s07313</t>
  </si>
  <si>
    <t>s07327</t>
  </si>
  <si>
    <t>s07380</t>
  </si>
  <si>
    <t>s07389</t>
  </si>
  <si>
    <t>あいちフィナンシャルグループ</t>
  </si>
  <si>
    <t>s07417</t>
  </si>
  <si>
    <t>s07433</t>
  </si>
  <si>
    <t>s07441</t>
  </si>
  <si>
    <t>s07443</t>
  </si>
  <si>
    <t>s07446</t>
  </si>
  <si>
    <t>東北化学薬品</t>
  </si>
  <si>
    <t>s07451</t>
  </si>
  <si>
    <t>s07453</t>
  </si>
  <si>
    <t>s07459</t>
  </si>
  <si>
    <t>s07476</t>
  </si>
  <si>
    <t>s07485</t>
  </si>
  <si>
    <t>s07490</t>
  </si>
  <si>
    <t>s07521</t>
  </si>
  <si>
    <t>s07522</t>
  </si>
  <si>
    <t>s07616</t>
  </si>
  <si>
    <t>コロワイド</t>
  </si>
  <si>
    <t>s07643</t>
  </si>
  <si>
    <t>s07649</t>
  </si>
  <si>
    <t>s07677</t>
  </si>
  <si>
    <t>s07701</t>
  </si>
  <si>
    <t>s07731</t>
  </si>
  <si>
    <t>s07735</t>
  </si>
  <si>
    <t>s07739</t>
  </si>
  <si>
    <t>s07751</t>
  </si>
  <si>
    <t>s07752</t>
  </si>
  <si>
    <t>s07762</t>
  </si>
  <si>
    <t>s07817</t>
  </si>
  <si>
    <t>s07832</t>
  </si>
  <si>
    <t>バンダイナムコホールディングス</t>
  </si>
  <si>
    <t>s07871</t>
  </si>
  <si>
    <t>s07883</t>
  </si>
  <si>
    <t>s07908</t>
  </si>
  <si>
    <t>s07911</t>
  </si>
  <si>
    <t>s07912</t>
  </si>
  <si>
    <t>s07914</t>
  </si>
  <si>
    <t>s07915</t>
  </si>
  <si>
    <t>s07917</t>
  </si>
  <si>
    <t>ＺＡＣＲＯＳ</t>
  </si>
  <si>
    <t>s07936</t>
  </si>
  <si>
    <t>s07947</t>
  </si>
  <si>
    <t>s07951</t>
  </si>
  <si>
    <t>s07956</t>
  </si>
  <si>
    <t>s07962</t>
  </si>
  <si>
    <t>s07965</t>
  </si>
  <si>
    <t>象印マホービン</t>
  </si>
  <si>
    <t>s07966</t>
  </si>
  <si>
    <t>s07971</t>
  </si>
  <si>
    <t>s07972</t>
  </si>
  <si>
    <t>s07984</t>
  </si>
  <si>
    <t>s07987</t>
  </si>
  <si>
    <t>s07994</t>
  </si>
  <si>
    <t>s08001</t>
  </si>
  <si>
    <t>s08002</t>
  </si>
  <si>
    <t>s08011</t>
  </si>
  <si>
    <t>s08012</t>
  </si>
  <si>
    <t>s08015</t>
  </si>
  <si>
    <t>s08016</t>
  </si>
  <si>
    <t>s08018</t>
  </si>
  <si>
    <t>三共生興</t>
  </si>
  <si>
    <t>s08031</t>
  </si>
  <si>
    <t>s08032</t>
  </si>
  <si>
    <t>s08035</t>
  </si>
  <si>
    <t>s08043</t>
  </si>
  <si>
    <t>s08050</t>
  </si>
  <si>
    <t>s08051</t>
  </si>
  <si>
    <t>s08053</t>
  </si>
  <si>
    <t>s08058</t>
  </si>
  <si>
    <t>s08059</t>
  </si>
  <si>
    <t>第一実業</t>
  </si>
  <si>
    <t>s08060</t>
  </si>
  <si>
    <t>s08074</t>
  </si>
  <si>
    <t>s08078</t>
  </si>
  <si>
    <t>s08084</t>
  </si>
  <si>
    <t>ＲＹＯＤＥＮ</t>
  </si>
  <si>
    <t>s08085</t>
  </si>
  <si>
    <t>s08088</t>
  </si>
  <si>
    <t>s08089</t>
  </si>
  <si>
    <t>ナイス</t>
  </si>
  <si>
    <t>s08098</t>
  </si>
  <si>
    <t>s08101</t>
  </si>
  <si>
    <t>s08113</t>
  </si>
  <si>
    <t>s08130</t>
  </si>
  <si>
    <t>s08133</t>
  </si>
  <si>
    <t>s08137</t>
  </si>
  <si>
    <t>s08153</t>
  </si>
  <si>
    <t>s08154</t>
  </si>
  <si>
    <t>s08159</t>
  </si>
  <si>
    <t>s08173</t>
  </si>
  <si>
    <t>s08179</t>
  </si>
  <si>
    <t>s08185</t>
  </si>
  <si>
    <t>s08190</t>
  </si>
  <si>
    <t>s08214</t>
  </si>
  <si>
    <t>s08218</t>
  </si>
  <si>
    <t>s08219</t>
  </si>
  <si>
    <t>s08227</t>
  </si>
  <si>
    <t>s08233</t>
  </si>
  <si>
    <t>s08252</t>
  </si>
  <si>
    <t>s08253</t>
  </si>
  <si>
    <t>s08267</t>
  </si>
  <si>
    <t>s08273</t>
  </si>
  <si>
    <t>s08275</t>
  </si>
  <si>
    <t>s08283</t>
  </si>
  <si>
    <t>s08304</t>
  </si>
  <si>
    <t>s08306</t>
  </si>
  <si>
    <t>s08308</t>
  </si>
  <si>
    <t>s08309</t>
  </si>
  <si>
    <t>三井住友トラストグループ</t>
  </si>
  <si>
    <t>s08316</t>
  </si>
  <si>
    <t>s08341</t>
  </si>
  <si>
    <t>s08345</t>
  </si>
  <si>
    <t>s08360</t>
  </si>
  <si>
    <t>s08366</t>
  </si>
  <si>
    <t>s08368</t>
  </si>
  <si>
    <t>s08370</t>
  </si>
  <si>
    <t>s08381</t>
  </si>
  <si>
    <t>s08386</t>
  </si>
  <si>
    <t>百十四銀行</t>
  </si>
  <si>
    <t>s08399</t>
  </si>
  <si>
    <t>琉球銀行</t>
  </si>
  <si>
    <t>s08411</t>
  </si>
  <si>
    <t>s08418</t>
  </si>
  <si>
    <t>山口フィナンシャルグループ</t>
  </si>
  <si>
    <t>s08424</t>
  </si>
  <si>
    <t>s08439</t>
  </si>
  <si>
    <t>s08473</t>
  </si>
  <si>
    <t>s08524</t>
  </si>
  <si>
    <t>s08566</t>
  </si>
  <si>
    <t>s08570</t>
  </si>
  <si>
    <t>s08572</t>
  </si>
  <si>
    <t>s08584</t>
  </si>
  <si>
    <t>s08585</t>
  </si>
  <si>
    <t>s08593</t>
  </si>
  <si>
    <t>s08601</t>
  </si>
  <si>
    <t>s08604</t>
  </si>
  <si>
    <t>s08616</t>
  </si>
  <si>
    <t>s08630</t>
  </si>
  <si>
    <t>s08725</t>
  </si>
  <si>
    <t>s08750</t>
  </si>
  <si>
    <t>s08766</t>
  </si>
  <si>
    <t>s08793</t>
  </si>
  <si>
    <t>s08795</t>
  </si>
  <si>
    <t>s08802</t>
  </si>
  <si>
    <t>s08803</t>
  </si>
  <si>
    <t>s08804</t>
  </si>
  <si>
    <t>s08830</t>
  </si>
  <si>
    <t>s08850</t>
  </si>
  <si>
    <t>s09005</t>
  </si>
  <si>
    <t>s09007</t>
  </si>
  <si>
    <t>s09020</t>
  </si>
  <si>
    <t>s09021</t>
  </si>
  <si>
    <t>s09022</t>
  </si>
  <si>
    <t>s09024</t>
  </si>
  <si>
    <t>s09031</t>
  </si>
  <si>
    <t>s09041</t>
  </si>
  <si>
    <t>s09048</t>
  </si>
  <si>
    <t>名古屋鉄道</t>
  </si>
  <si>
    <t>s09064</t>
  </si>
  <si>
    <t>s09065</t>
  </si>
  <si>
    <t>s09066</t>
  </si>
  <si>
    <t>s09073</t>
  </si>
  <si>
    <t>s09104</t>
  </si>
  <si>
    <t>s09107</t>
  </si>
  <si>
    <t>s09142</t>
  </si>
  <si>
    <t>s09143</t>
  </si>
  <si>
    <t>s09145</t>
  </si>
  <si>
    <t>s09147</t>
  </si>
  <si>
    <t>s09163</t>
  </si>
  <si>
    <t>ナレルグループ</t>
  </si>
  <si>
    <t>s09201</t>
  </si>
  <si>
    <t>s09202</t>
  </si>
  <si>
    <t>s09204</t>
  </si>
  <si>
    <t>s09245</t>
  </si>
  <si>
    <t>リベロ</t>
  </si>
  <si>
    <t>s09248</t>
  </si>
  <si>
    <t>s09254</t>
  </si>
  <si>
    <t>s09270</t>
  </si>
  <si>
    <t>s09301</t>
  </si>
  <si>
    <t>三菱倉庫</t>
  </si>
  <si>
    <t>s09302</t>
  </si>
  <si>
    <t>s09304</t>
  </si>
  <si>
    <t>渋沢倉庫</t>
  </si>
  <si>
    <t>s09319</t>
  </si>
  <si>
    <t>s09324</t>
  </si>
  <si>
    <t>安田倉庫</t>
  </si>
  <si>
    <t>s09418</t>
  </si>
  <si>
    <t>Ｕ－ＮＥＸＴ　ＨＯＬＤＩＮＧＳ</t>
  </si>
  <si>
    <t>s09432</t>
  </si>
  <si>
    <t>s09433</t>
  </si>
  <si>
    <t>s09434</t>
  </si>
  <si>
    <t>s09449</t>
  </si>
  <si>
    <t>s09450</t>
  </si>
  <si>
    <t>ファイバーゲート</t>
  </si>
  <si>
    <t>s09501</t>
  </si>
  <si>
    <t>s09502</t>
  </si>
  <si>
    <t>s09503</t>
  </si>
  <si>
    <t>s09505</t>
  </si>
  <si>
    <t>北陸電力</t>
  </si>
  <si>
    <t>s09506</t>
  </si>
  <si>
    <t>s09507</t>
  </si>
  <si>
    <t>s09513</t>
  </si>
  <si>
    <t>s09531</t>
  </si>
  <si>
    <t>s09551</t>
  </si>
  <si>
    <t>s09600</t>
  </si>
  <si>
    <t>s09603</t>
  </si>
  <si>
    <t>エイチ・アイ・エス</t>
  </si>
  <si>
    <t>s09613</t>
  </si>
  <si>
    <t>s09619</t>
  </si>
  <si>
    <t>s09640</t>
  </si>
  <si>
    <t>セゾンテクノロジー</t>
  </si>
  <si>
    <t>s09682</t>
  </si>
  <si>
    <t>s09686</t>
  </si>
  <si>
    <t>s09687</t>
  </si>
  <si>
    <t>ＫＳＫ</t>
  </si>
  <si>
    <t>s09706</t>
  </si>
  <si>
    <t>s09715</t>
  </si>
  <si>
    <t>s09716</t>
  </si>
  <si>
    <t>s09719</t>
  </si>
  <si>
    <t>s09726</t>
  </si>
  <si>
    <t>s09729</t>
  </si>
  <si>
    <t>s09731</t>
  </si>
  <si>
    <t>s09735</t>
  </si>
  <si>
    <t>s09749</t>
  </si>
  <si>
    <t>s09757</t>
  </si>
  <si>
    <t>s09765</t>
  </si>
  <si>
    <t>s09778</t>
  </si>
  <si>
    <t>s09787</t>
  </si>
  <si>
    <t>s09793</t>
  </si>
  <si>
    <t>s09824</t>
  </si>
  <si>
    <t>s09830</t>
  </si>
  <si>
    <t>s09832</t>
  </si>
  <si>
    <t>s09843</t>
  </si>
  <si>
    <t>s09872</t>
  </si>
  <si>
    <t>北恵</t>
  </si>
  <si>
    <t>s09889</t>
  </si>
  <si>
    <t>s09902</t>
  </si>
  <si>
    <t>s09941</t>
  </si>
  <si>
    <t>太洋物産</t>
  </si>
  <si>
    <t>s09948</t>
  </si>
  <si>
    <t>s09959</t>
  </si>
  <si>
    <t>s09960</t>
  </si>
  <si>
    <t>s09983</t>
  </si>
  <si>
    <t>s09987</t>
  </si>
  <si>
    <t>スズケン</t>
  </si>
  <si>
    <t>s12257</t>
  </si>
  <si>
    <t>s12364</t>
  </si>
  <si>
    <t>s12650</t>
  </si>
  <si>
    <t>s12890</t>
  </si>
  <si>
    <t>横河レンタ・リース</t>
  </si>
  <si>
    <t>s13323</t>
  </si>
  <si>
    <t>s13527</t>
  </si>
  <si>
    <t>s13666</t>
  </si>
  <si>
    <t>s13843</t>
  </si>
  <si>
    <t>s13845</t>
  </si>
  <si>
    <t>s14045</t>
  </si>
  <si>
    <t>鈴与</t>
  </si>
  <si>
    <t>s14242</t>
  </si>
  <si>
    <t>s14501</t>
  </si>
  <si>
    <t>s14861</t>
  </si>
  <si>
    <t>s17176</t>
  </si>
  <si>
    <t>s18009</t>
  </si>
  <si>
    <t>s18558</t>
  </si>
  <si>
    <t>s18637</t>
  </si>
  <si>
    <t>s19341</t>
  </si>
  <si>
    <t>s19425</t>
  </si>
  <si>
    <t>s19790</t>
  </si>
  <si>
    <t>s40005</t>
  </si>
  <si>
    <t>s41003</t>
  </si>
  <si>
    <t>s41005</t>
  </si>
  <si>
    <t>s41008</t>
  </si>
  <si>
    <t>s41010</t>
  </si>
  <si>
    <t>s41026</t>
  </si>
  <si>
    <t>s43189</t>
  </si>
  <si>
    <t>アレフ</t>
  </si>
  <si>
    <t>s51657</t>
  </si>
  <si>
    <t>s51829</t>
  </si>
  <si>
    <t>s51856</t>
  </si>
  <si>
    <t>s52075</t>
  </si>
  <si>
    <t>s52573</t>
  </si>
  <si>
    <t>s52717</t>
  </si>
  <si>
    <t>s53809</t>
  </si>
  <si>
    <t>s65063</t>
  </si>
  <si>
    <t>s65160</t>
  </si>
  <si>
    <t>s66079</t>
  </si>
  <si>
    <t>s69215</t>
  </si>
  <si>
    <t>s70017</t>
  </si>
  <si>
    <t>s70113</t>
  </si>
  <si>
    <t>s70291</t>
  </si>
  <si>
    <t>s80633</t>
  </si>
  <si>
    <t>s80835</t>
  </si>
  <si>
    <t>s81162</t>
  </si>
  <si>
    <t>s81183</t>
  </si>
  <si>
    <t>s81819</t>
  </si>
  <si>
    <t>旭化成ホームズ</t>
  </si>
  <si>
    <t>アイテック</t>
  </si>
  <si>
    <t>　※比較できる企業は日経サステナブル総合調査のスマートワーク経営にご回答いただいた企業です。</t>
    <rPh sb="2" eb="4">
      <t>ヒカク</t>
    </rPh>
    <rPh sb="7" eb="9">
      <t>キギョウ</t>
    </rPh>
    <rPh sb="10" eb="12">
      <t>ニッケイ</t>
    </rPh>
    <rPh sb="18" eb="20">
      <t>ソウゴウ</t>
    </rPh>
    <rPh sb="20" eb="22">
      <t>チョウサ</t>
    </rPh>
    <rPh sb="30" eb="32">
      <t>ケイエイ</t>
    </rPh>
    <phoneticPr fontId="3"/>
  </si>
  <si>
    <t>SmartWork経営 診断プログラム ベンチマークレポート（以下「ベンチマークレポート」といいます）または情報開示支援サービスの予約購入申込みにあたり、下記「サービス利用規約」「個人情報の取扱いについて」にご同意いただく必要がございます。ご同意いただける場合は、☑印をつけてください。</t>
    <rPh sb="31" eb="33">
      <t>イカ</t>
    </rPh>
    <rPh sb="54" eb="58">
      <t>ジョウホウカイジ</t>
    </rPh>
    <rPh sb="58" eb="60">
      <t>シエン</t>
    </rPh>
    <rPh sb="65" eb="67">
      <t>ヨヤク</t>
    </rPh>
    <rPh sb="67" eb="69">
      <t>コウニュウ</t>
    </rPh>
    <rPh sb="69" eb="71">
      <t>モウシコ</t>
    </rPh>
    <rPh sb="77" eb="79">
      <t>カキ</t>
    </rPh>
    <rPh sb="84" eb="86">
      <t>リヨウ</t>
    </rPh>
    <rPh sb="86" eb="88">
      <t>キヤク</t>
    </rPh>
    <rPh sb="90" eb="92">
      <t>コジン</t>
    </rPh>
    <rPh sb="92" eb="94">
      <t>ジョウホウ</t>
    </rPh>
    <phoneticPr fontId="3"/>
  </si>
  <si>
    <t>　　下記「サービス利用規約」「個人情報の取扱いについて」に同意します。</t>
    <rPh sb="2" eb="4">
      <t>カキ</t>
    </rPh>
    <rPh sb="9" eb="11">
      <t>リヨウ</t>
    </rPh>
    <rPh sb="11" eb="13">
      <t>キヤク</t>
    </rPh>
    <rPh sb="15" eb="17">
      <t>コジン</t>
    </rPh>
    <rPh sb="17" eb="19">
      <t>ジョウホウ</t>
    </rPh>
    <rPh sb="20" eb="22">
      <t>トリアツカ</t>
    </rPh>
    <rPh sb="29" eb="31">
      <t>ドウイ</t>
    </rPh>
    <phoneticPr fontId="3"/>
  </si>
  <si>
    <t>＜サービス利用規約＞</t>
    <rPh sb="5" eb="7">
      <t>リヨウ</t>
    </rPh>
    <rPh sb="7" eb="9">
      <t>キヤク</t>
    </rPh>
    <phoneticPr fontId="3"/>
  </si>
  <si>
    <t>「訪問説明」は「人的資本情報開示支援サービス」または「ベンチマークレポート」とセットでお申し込みください　</t>
    <rPh sb="1" eb="3">
      <t>ホウモン</t>
    </rPh>
    <rPh sb="3" eb="5">
      <t>セツメイ</t>
    </rPh>
    <rPh sb="44" eb="45">
      <t>モウ</t>
    </rPh>
    <rPh sb="46" eb="47">
      <t>コ</t>
    </rPh>
    <phoneticPr fontId="3"/>
  </si>
  <si>
    <t>「指定企業の追加」は「人的資本情報開示支援サービス」または「プレミアム」とセットでお申し込みください　</t>
    <rPh sb="1" eb="3">
      <t>シテイ</t>
    </rPh>
    <rPh sb="3" eb="5">
      <t>キギョウ</t>
    </rPh>
    <rPh sb="6" eb="8">
      <t>ツイカ</t>
    </rPh>
    <rPh sb="42" eb="43">
      <t>モウ</t>
    </rPh>
    <rPh sb="44" eb="45">
      <t>コ</t>
    </rPh>
    <phoneticPr fontId="3"/>
  </si>
  <si>
    <t xml:space="preserve">企業はベンチマークレポート（プレミアム）または人的資本情報開示支援サービスをご購入の場合のみ、お選びいただけます  </t>
    <rPh sb="0" eb="2">
      <t>キギョウ</t>
    </rPh>
    <rPh sb="39" eb="41">
      <t>コウニュウ</t>
    </rPh>
    <rPh sb="42" eb="44">
      <t>バアイ</t>
    </rPh>
    <rPh sb="48" eb="49">
      <t>エラ</t>
    </rPh>
    <phoneticPr fontId="3"/>
  </si>
  <si>
    <t>　　　　◆「人的資本情報開示支援サービス」は現状の情報開示を診断、支援するサービスです。</t>
    <rPh sb="6" eb="10">
      <t>ジンテキシホン</t>
    </rPh>
    <rPh sb="22" eb="24">
      <t>ゲンジョウ</t>
    </rPh>
    <rPh sb="25" eb="29">
      <t>ジョウホウカイジ</t>
    </rPh>
    <rPh sb="30" eb="32">
      <t>シンダン</t>
    </rPh>
    <rPh sb="33" eb="35">
      <t>シエン</t>
    </rPh>
    <phoneticPr fontId="3"/>
  </si>
  <si>
    <t>（ベンチマークレポート「プレミアム」または「人的資本情報開示支援サービス」をご購入の場合のみ）</t>
    <rPh sb="22" eb="26">
      <t>ジンテキシホン</t>
    </rPh>
    <rPh sb="26" eb="28">
      <t>ジョウホウ</t>
    </rPh>
    <rPh sb="39" eb="41">
      <t>コウニュウ</t>
    </rPh>
    <rPh sb="42" eb="44">
      <t>バアイ</t>
    </rPh>
    <phoneticPr fontId="3"/>
  </si>
  <si>
    <t xml:space="preserve">TEL：03-5296-5198　　　FAX：03-5296-5140  </t>
    <phoneticPr fontId="3"/>
  </si>
  <si>
    <t>　　　✔商品仕様：「プレミアム」は190ページ程度、「ベーシック」は80ページ程度</t>
    <rPh sb="4" eb="6">
      <t>ショウヒン</t>
    </rPh>
    <rPh sb="6" eb="8">
      <t>シヨウ</t>
    </rPh>
    <rPh sb="23" eb="25">
      <t>テイド</t>
    </rPh>
    <rPh sb="39" eb="41">
      <t>テイド</t>
    </rPh>
    <phoneticPr fontId="3"/>
  </si>
  <si>
    <t>・当社の個人情報保護管理者は、執行役員　仮屋俊一です。</t>
    <rPh sb="1" eb="3">
      <t>トウシャ</t>
    </rPh>
    <phoneticPr fontId="3"/>
  </si>
  <si>
    <r>
      <t xml:space="preserve">  　　ベンチマークレポート（プレミアム）　75万円　　</t>
    </r>
    <r>
      <rPr>
        <b/>
        <sz val="10"/>
        <rFont val="Meiryo UI"/>
        <family val="3"/>
        <charset val="128"/>
      </rPr>
      <t>（データ集を含みます）</t>
    </r>
    <rPh sb="24" eb="26">
      <t>マンエン</t>
    </rPh>
    <rPh sb="32" eb="33">
      <t>シュウ</t>
    </rPh>
    <rPh sb="34" eb="35">
      <t>フク</t>
    </rPh>
    <phoneticPr fontId="3"/>
  </si>
  <si>
    <r>
      <t xml:space="preserve">  　　ベンチマークレポート（ベーシック）　45万円　　</t>
    </r>
    <r>
      <rPr>
        <b/>
        <sz val="10"/>
        <color theme="1"/>
        <rFont val="Meiryo UI"/>
        <family val="3"/>
        <charset val="128"/>
      </rPr>
      <t>（データ集は含みません）</t>
    </r>
    <rPh sb="24" eb="26">
      <t>マンエン</t>
    </rPh>
    <rPh sb="32" eb="33">
      <t>シュウ</t>
    </rPh>
    <rPh sb="34" eb="35">
      <t>フク</t>
    </rPh>
    <phoneticPr fontId="3"/>
  </si>
  <si>
    <r>
      <t xml:space="preserve">  　　人的資本情報開示支援サービス　105万円</t>
    </r>
    <r>
      <rPr>
        <b/>
        <sz val="10"/>
        <rFont val="Meiryo UI"/>
        <family val="3"/>
        <charset val="128"/>
      </rPr>
      <t>（プレミアムレポート・データ集を含みます）</t>
    </r>
    <rPh sb="4" eb="8">
      <t>ジンテキシホン</t>
    </rPh>
    <rPh sb="8" eb="14">
      <t>ジョウホウカイジシエン</t>
    </rPh>
    <rPh sb="22" eb="24">
      <t>マンエン</t>
    </rPh>
    <rPh sb="38" eb="39">
      <t>シュウ</t>
    </rPh>
    <rPh sb="40" eb="41">
      <t>フク</t>
    </rPh>
    <phoneticPr fontId="3"/>
  </si>
  <si>
    <t xml:space="preserve">  　　  訪問説明　　　　　  30万円/回（調査回答の担当者様向け）</t>
    <rPh sb="6" eb="8">
      <t>ホウモン</t>
    </rPh>
    <rPh sb="8" eb="10">
      <t>セツメイ</t>
    </rPh>
    <rPh sb="19" eb="21">
      <t>マンエン</t>
    </rPh>
    <rPh sb="22" eb="23">
      <t>カイ</t>
    </rPh>
    <rPh sb="24" eb="26">
      <t>チョウサ</t>
    </rPh>
    <rPh sb="26" eb="28">
      <t>カイトウ</t>
    </rPh>
    <rPh sb="29" eb="33">
      <t>タントウシャサマ</t>
    </rPh>
    <rPh sb="33" eb="34">
      <t>ム</t>
    </rPh>
    <phoneticPr fontId="3"/>
  </si>
  <si>
    <t>s01301</t>
  </si>
  <si>
    <t>s0130a</t>
  </si>
  <si>
    <t>Ｖｅｒｉｔａｓ　Ｉｎ　Ｓｉｌｉｃｏ</t>
  </si>
  <si>
    <t>s0152a</t>
  </si>
  <si>
    <t>オプティ</t>
  </si>
  <si>
    <t>s01712</t>
  </si>
  <si>
    <t>ダイセキ環境ソリューション</t>
  </si>
  <si>
    <t>s0176a</t>
  </si>
  <si>
    <t>レジル</t>
  </si>
  <si>
    <t>s01807</t>
  </si>
  <si>
    <t>佐藤渡辺</t>
  </si>
  <si>
    <t>s01960</t>
  </si>
  <si>
    <t>サンテック</t>
  </si>
  <si>
    <t>s01976</t>
  </si>
  <si>
    <t>明星工業</t>
  </si>
  <si>
    <t>s0205a</t>
  </si>
  <si>
    <t>ロゴスホールディングス</t>
  </si>
  <si>
    <t>s02281</t>
  </si>
  <si>
    <t>プリマハム</t>
  </si>
  <si>
    <t>ＡＬＳＯＫ</t>
  </si>
  <si>
    <t>s0256a</t>
  </si>
  <si>
    <t>飛島ホールディングス</t>
  </si>
  <si>
    <t>不二製油</t>
  </si>
  <si>
    <t>s02670</t>
  </si>
  <si>
    <t>エービーシー・マート</t>
  </si>
  <si>
    <t>アンドエスティＨＤ</t>
  </si>
  <si>
    <t>s02789</t>
  </si>
  <si>
    <t>カルラ</t>
  </si>
  <si>
    <t>s02804</t>
  </si>
  <si>
    <t>ブルドックソース</t>
  </si>
  <si>
    <t>s02871</t>
  </si>
  <si>
    <t>ニチレイ</t>
  </si>
  <si>
    <t>s02910</t>
  </si>
  <si>
    <t>ロック・フィールド</t>
  </si>
  <si>
    <t>s03040</t>
  </si>
  <si>
    <t>ソリトンシステムズ</t>
  </si>
  <si>
    <t>s03046</t>
  </si>
  <si>
    <t>ジンズホールディングス</t>
  </si>
  <si>
    <t>s03068</t>
  </si>
  <si>
    <t>ＷＤＩ</t>
  </si>
  <si>
    <t>s03097</t>
  </si>
  <si>
    <t>物語コーポレーション</t>
  </si>
  <si>
    <t>s03138</t>
  </si>
  <si>
    <t>富士山マガジンサービス</t>
  </si>
  <si>
    <t>s03178</t>
  </si>
  <si>
    <t>チムニー</t>
  </si>
  <si>
    <t>s03284</t>
  </si>
  <si>
    <t>フージャースホールディングス</t>
  </si>
  <si>
    <t>s0331a</t>
  </si>
  <si>
    <t>メディックス</t>
  </si>
  <si>
    <t>s03377</t>
  </si>
  <si>
    <t>バイク王＆カンパニー</t>
  </si>
  <si>
    <t>s0339a</t>
  </si>
  <si>
    <t>プログレス・テクノロジーズ　グループ</t>
  </si>
  <si>
    <t>s03420</t>
  </si>
  <si>
    <t>ケー・エフ・シー</t>
  </si>
  <si>
    <t>テルマー湯ホールディングス</t>
  </si>
  <si>
    <t>s03548</t>
  </si>
  <si>
    <t>バロックジャパンリミテッド</t>
  </si>
  <si>
    <t>s0355a</t>
  </si>
  <si>
    <t>ナウビレッジ</t>
  </si>
  <si>
    <t>s03597</t>
  </si>
  <si>
    <t>自重堂</t>
  </si>
  <si>
    <t>エイチームホールディングス</t>
  </si>
  <si>
    <t>s03763</t>
  </si>
  <si>
    <t>プロシップ</t>
  </si>
  <si>
    <t>s03800</t>
  </si>
  <si>
    <t>ユニリタ</t>
  </si>
  <si>
    <t>s03834</t>
  </si>
  <si>
    <t>朝日ネット</t>
  </si>
  <si>
    <t>s03997</t>
  </si>
  <si>
    <t>トレードワークス</t>
  </si>
  <si>
    <t>s04012</t>
  </si>
  <si>
    <t>アクシス</t>
  </si>
  <si>
    <t>s04016</t>
  </si>
  <si>
    <t>ＭＩＴホールディングス</t>
  </si>
  <si>
    <t>s04028</t>
  </si>
  <si>
    <t>石原産業</t>
  </si>
  <si>
    <t>s04208</t>
  </si>
  <si>
    <t>ＵＢＥ</t>
  </si>
  <si>
    <t>s04370</t>
  </si>
  <si>
    <t>モビルス</t>
  </si>
  <si>
    <t>s04386</t>
  </si>
  <si>
    <t>ＳＩＧグループ</t>
  </si>
  <si>
    <t>s04429</t>
  </si>
  <si>
    <t>リックソフト</t>
  </si>
  <si>
    <t>s04694</t>
  </si>
  <si>
    <t>ビー・エム・エル</t>
  </si>
  <si>
    <t>s04825</t>
  </si>
  <si>
    <t>ウェザーニューズ</t>
  </si>
  <si>
    <t>s04847</t>
  </si>
  <si>
    <t>インテリジェントウェイブ</t>
  </si>
  <si>
    <t>s04896</t>
  </si>
  <si>
    <t>ケイファーマ</t>
  </si>
  <si>
    <t>s04919</t>
  </si>
  <si>
    <t>ミルボン</t>
  </si>
  <si>
    <t>s04926</t>
  </si>
  <si>
    <t>シーボン</t>
  </si>
  <si>
    <t>s04967</t>
  </si>
  <si>
    <t>小林製薬</t>
  </si>
  <si>
    <t>s05233</t>
  </si>
  <si>
    <t>太平洋セメント</t>
  </si>
  <si>
    <t>s05368</t>
  </si>
  <si>
    <t>日本インシュレーション</t>
  </si>
  <si>
    <t>s06026</t>
  </si>
  <si>
    <t>ＧＭＯ　ＴＥＣＨ</t>
  </si>
  <si>
    <t>s06078</t>
  </si>
  <si>
    <t>バリューＨＲ</t>
  </si>
  <si>
    <t>s06183</t>
  </si>
  <si>
    <t>ベルシステム２４ホールディングス</t>
  </si>
  <si>
    <t>s06196</t>
  </si>
  <si>
    <t>ストライク</t>
  </si>
  <si>
    <t>s06231</t>
  </si>
  <si>
    <t>木村工機</t>
  </si>
  <si>
    <t>s06294</t>
  </si>
  <si>
    <t>オカダアイヨン</t>
  </si>
  <si>
    <t>s06305</t>
  </si>
  <si>
    <t>日立建機</t>
  </si>
  <si>
    <t>s06306</t>
  </si>
  <si>
    <t>日工</t>
  </si>
  <si>
    <t>s06309</t>
  </si>
  <si>
    <t>巴工業</t>
  </si>
  <si>
    <t>s06368</t>
  </si>
  <si>
    <t>オルガノ</t>
  </si>
  <si>
    <t>ガリレイ</t>
  </si>
  <si>
    <t>s06464</t>
  </si>
  <si>
    <t>ツバキ・ナカシマ</t>
  </si>
  <si>
    <t>s06694</t>
  </si>
  <si>
    <t>ズーム</t>
  </si>
  <si>
    <t>s06752</t>
  </si>
  <si>
    <t>パナソニックホールディングス</t>
  </si>
  <si>
    <t>s06787</t>
  </si>
  <si>
    <t>メイコー</t>
  </si>
  <si>
    <t>s07059</t>
  </si>
  <si>
    <t>コプロ・ホールディングス</t>
  </si>
  <si>
    <t>s07130</t>
  </si>
  <si>
    <t>ヤマエグループホールディングス</t>
  </si>
  <si>
    <t>横浜フィナンシャルグループ</t>
  </si>
  <si>
    <t>s07337</t>
  </si>
  <si>
    <t>ひろぎんホールディングス</t>
  </si>
  <si>
    <t>s07450</t>
  </si>
  <si>
    <t>サンデー</t>
  </si>
  <si>
    <t>s07472</t>
  </si>
  <si>
    <t>鳥羽洋行</t>
  </si>
  <si>
    <t>s07537</t>
  </si>
  <si>
    <t>丸文</t>
  </si>
  <si>
    <t>s07860</t>
  </si>
  <si>
    <t>エイベックス</t>
  </si>
  <si>
    <t>s08020</t>
  </si>
  <si>
    <t>兼松</t>
  </si>
  <si>
    <t>s08157</t>
  </si>
  <si>
    <t>都築電気</t>
  </si>
  <si>
    <t>s08163</t>
  </si>
  <si>
    <t>ＳＲＳホールディングス</t>
  </si>
  <si>
    <t>s08207</t>
  </si>
  <si>
    <t>テンアライド</t>
  </si>
  <si>
    <t>s08237</t>
  </si>
  <si>
    <t>松屋</t>
  </si>
  <si>
    <t>s08276</t>
  </si>
  <si>
    <t>平和堂</t>
  </si>
  <si>
    <t>s08346</t>
  </si>
  <si>
    <t>東邦銀行</t>
  </si>
  <si>
    <t>s08359</t>
  </si>
  <si>
    <t>八十二銀行</t>
  </si>
  <si>
    <t>s08388</t>
  </si>
  <si>
    <t>阿波銀行</t>
  </si>
  <si>
    <t>s08522</t>
  </si>
  <si>
    <t>名古屋銀行</t>
  </si>
  <si>
    <t>s08801</t>
  </si>
  <si>
    <t>s09023</t>
  </si>
  <si>
    <t>s09039</t>
  </si>
  <si>
    <t>サカイ引越センター</t>
  </si>
  <si>
    <t>s09045</t>
  </si>
  <si>
    <t>京阪ホールディングス</t>
  </si>
  <si>
    <t>s09274</t>
  </si>
  <si>
    <t>ＫＰＰグループホールディングス</t>
  </si>
  <si>
    <t>s09303</t>
  </si>
  <si>
    <t>住友倉庫</t>
  </si>
  <si>
    <t>s09470</t>
  </si>
  <si>
    <t>学研ホールディングス</t>
  </si>
  <si>
    <t>s09532</t>
  </si>
  <si>
    <t>大阪ガス</t>
  </si>
  <si>
    <t>s09605</t>
  </si>
  <si>
    <t>東映</t>
  </si>
  <si>
    <t>s09644</t>
  </si>
  <si>
    <t>タナベコンサルティンググループ</t>
  </si>
  <si>
    <t>s09692</t>
  </si>
  <si>
    <t>シーイーシー</t>
  </si>
  <si>
    <t>s09861</t>
  </si>
  <si>
    <t>吉野家ホールディングス</t>
  </si>
  <si>
    <t>s09936</t>
  </si>
  <si>
    <t>王将フードサービス</t>
  </si>
  <si>
    <t>s11280</t>
  </si>
  <si>
    <t>矢崎総業</t>
  </si>
  <si>
    <t>s13442</t>
  </si>
  <si>
    <t>s13743</t>
  </si>
  <si>
    <t>ＮＴＴドコモビジネス</t>
  </si>
  <si>
    <t>s13977</t>
  </si>
  <si>
    <t>s14988</t>
  </si>
  <si>
    <t>ベイシア</t>
  </si>
  <si>
    <t>s15020</t>
  </si>
  <si>
    <t>ミサワホーム</t>
  </si>
  <si>
    <t>s22408</t>
  </si>
  <si>
    <t>s53149</t>
  </si>
  <si>
    <t>s65048</t>
  </si>
  <si>
    <t>アモーヴァ・アセットマネジメント</t>
  </si>
  <si>
    <t>s70193</t>
  </si>
  <si>
    <t>s99013</t>
  </si>
  <si>
    <t>ＫＤＤＩまとめてオフィス</t>
  </si>
  <si>
    <t>s99014</t>
  </si>
  <si>
    <t>ＮＴＴデータルウィーブ</t>
  </si>
  <si>
    <t>s99015</t>
  </si>
  <si>
    <t>ヤマシタ</t>
  </si>
  <si>
    <t>s99016</t>
  </si>
  <si>
    <t>ＣＴＣテクノロジー</t>
  </si>
  <si>
    <t>総合評価</t>
    <rPh sb="0" eb="2">
      <t>ソウゴウ</t>
    </rPh>
    <rPh sb="2" eb="4">
      <t>ヒョウカ</t>
    </rPh>
    <phoneticPr fontId="20"/>
  </si>
  <si>
    <t/>
  </si>
  <si>
    <t>★3.5</t>
  </si>
  <si>
    <t>★3</t>
  </si>
  <si>
    <t>★4</t>
  </si>
  <si>
    <t>★4.5</t>
  </si>
  <si>
    <t>★5</t>
  </si>
  <si>
    <t>極洋</t>
    <phoneticPr fontId="3"/>
  </si>
  <si>
    <r>
      <t>回答企業一覧　</t>
    </r>
    <r>
      <rPr>
        <sz val="10"/>
        <color theme="1"/>
        <rFont val="Meiryo UI"/>
        <family val="3"/>
        <charset val="128"/>
      </rPr>
      <t>（※総合評価は紙面掲載されたものと同じであり、★3未満は記載しておりません）</t>
    </r>
    <rPh sb="0" eb="2">
      <t>カイトウ</t>
    </rPh>
    <rPh sb="2" eb="4">
      <t>キギョウ</t>
    </rPh>
    <rPh sb="4" eb="6">
      <t>イチラン</t>
    </rPh>
    <rPh sb="32" eb="34">
      <t>ミマン</t>
    </rPh>
    <phoneticPr fontId="20"/>
  </si>
  <si>
    <r>
      <t>　　　　※オンラインでの実施も可能です
　　　　※訪問説明は</t>
    </r>
    <r>
      <rPr>
        <b/>
        <u/>
        <sz val="10"/>
        <rFont val="Meiryo UI"/>
        <family val="3"/>
        <charset val="128"/>
      </rPr>
      <t>2026年1月以降の実施となります</t>
    </r>
    <r>
      <rPr>
        <sz val="10"/>
        <rFont val="Meiryo UI"/>
        <family val="3"/>
        <charset val="128"/>
      </rPr>
      <t>。
　　　　　（ベンチマークレポートは上記期間以外も購入可能です）</t>
    </r>
    <rPh sb="12" eb="14">
      <t>ジッシ</t>
    </rPh>
    <rPh sb="15" eb="17">
      <t>カノウ</t>
    </rPh>
    <rPh sb="25" eb="29">
      <t>ホウモンセツメイ</t>
    </rPh>
    <rPh sb="34" eb="35">
      <t>ネン</t>
    </rPh>
    <rPh sb="36" eb="37">
      <t>ガツ</t>
    </rPh>
    <rPh sb="37" eb="39">
      <t>イコウ</t>
    </rPh>
    <rPh sb="40" eb="42">
      <t>ジッシ</t>
    </rPh>
    <rPh sb="66" eb="68">
      <t>ジョウキ</t>
    </rPh>
    <rPh sb="68" eb="70">
      <t>キカン</t>
    </rPh>
    <rPh sb="70" eb="72">
      <t>イガイ</t>
    </rPh>
    <rPh sb="73" eb="75">
      <t>コウニュウ</t>
    </rPh>
    <rPh sb="75" eb="77">
      <t>カノウ</t>
    </rPh>
    <phoneticPr fontId="3"/>
  </si>
  <si>
    <t>　　　✔納期：お申込みから約10営業日後（人的資本情報開示支援サービスのみ、ヒアリング後約20営業日前後）</t>
    <rPh sb="4" eb="6">
      <t>ノウキ</t>
    </rPh>
    <rPh sb="8" eb="10">
      <t>モウシコ</t>
    </rPh>
    <rPh sb="13" eb="14">
      <t>ヤク</t>
    </rPh>
    <rPh sb="16" eb="19">
      <t>エイギョウビ</t>
    </rPh>
    <rPh sb="19" eb="20">
      <t>ゴ</t>
    </rPh>
    <rPh sb="21" eb="25">
      <t>ジンテキシホン</t>
    </rPh>
    <rPh sb="25" eb="31">
      <t>ジョウホウカイジシエン</t>
    </rPh>
    <rPh sb="43" eb="44">
      <t>アト</t>
    </rPh>
    <rPh sb="44" eb="45">
      <t>ヤク</t>
    </rPh>
    <rPh sb="47" eb="50">
      <t>エイギョウビ</t>
    </rPh>
    <rPh sb="50" eb="52">
      <t>ゼンゴ</t>
    </rPh>
    <phoneticPr fontId="3"/>
  </si>
  <si>
    <t xml:space="preserve">     　　　予約特典として一部ページのみ、お申し込み後約１営業日で先行納品いたします。</t>
    <phoneticPr fontId="3"/>
  </si>
  <si>
    <t xml:space="preserve"> 　　　 ※商品の提供開始は12月初旬となります。ただし、「プレミアム」を11月中にお申し込みいただいた方には、</t>
    <rPh sb="16" eb="17">
      <t>ガツ</t>
    </rPh>
    <rPh sb="17" eb="19">
      <t>ショジュン</t>
    </rPh>
    <phoneticPr fontId="3"/>
  </si>
  <si>
    <r>
      <t>　</t>
    </r>
    <r>
      <rPr>
        <b/>
        <sz val="20"/>
        <color theme="0"/>
        <rFont val="Meiryo UI"/>
        <family val="3"/>
        <charset val="128"/>
      </rPr>
      <t>SmartWork経営　診断プログラム
ベンチマークレポート　購入申込書　　　　　　　</t>
    </r>
    <rPh sb="13" eb="15">
      <t>シンダン</t>
    </rPh>
    <rPh sb="32" eb="34">
      <t>コウニュウ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</si>
</sst>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b/>
      <sz val="14"/>
      <color theme="1"/>
      <name val="HGP創英角ｺﾞｼｯｸUB"/>
      <family val="3"/>
      <charset val="128"/>
    </font>
    <font>
      <sz val="20"/>
      <color rgb="FFFFFFFF"/>
      <name val="Meiryo UI"/>
      <family val="3"/>
      <charset val="128"/>
    </font>
    <font>
      <b/>
      <sz val="14"/>
      <color theme="1"/>
      <name val="Meiryo UI"/>
      <family val="3"/>
      <charset val="128"/>
    </font>
    <font>
      <b/>
      <sz val="10"/>
      <color theme="1"/>
      <name val="Meiryo UI"/>
      <family val="3"/>
      <charset val="128"/>
    </font>
    <font>
      <sz val="11"/>
      <color theme="1"/>
      <name val="Meiryo UI"/>
      <family val="3"/>
      <charset val="128"/>
    </font>
    <font>
      <b/>
      <sz val="11"/>
      <color rgb="FFFF0000"/>
      <name val="Meiryo UI"/>
      <family val="3"/>
      <charset val="128"/>
    </font>
    <font>
      <sz val="12"/>
      <color theme="1"/>
      <name val="Meiryo UI"/>
      <family val="3"/>
      <charset val="128"/>
    </font>
    <font>
      <sz val="14"/>
      <color theme="1"/>
      <name val="Meiryo UI"/>
      <family val="3"/>
      <charset val="128"/>
    </font>
    <font>
      <sz val="8"/>
      <color theme="1"/>
      <name val="Meiryo UI"/>
      <family val="3"/>
      <charset val="128"/>
    </font>
    <font>
      <sz val="10"/>
      <color theme="1"/>
      <name val="Meiryo UI"/>
      <family val="3"/>
      <charset val="128"/>
    </font>
    <font>
      <sz val="10"/>
      <name val="Meiryo UI"/>
      <family val="3"/>
      <charset val="128"/>
    </font>
    <font>
      <sz val="10"/>
      <color theme="1"/>
      <name val="ＭＳ Ｐゴシック"/>
      <family val="2"/>
      <charset val="128"/>
      <scheme val="minor"/>
    </font>
    <font>
      <u/>
      <sz val="11"/>
      <color theme="10"/>
      <name val="ＭＳ Ｐゴシック"/>
      <family val="2"/>
      <charset val="128"/>
      <scheme val="minor"/>
    </font>
    <font>
      <sz val="16"/>
      <color theme="1"/>
      <name val="Meiryo UI"/>
      <family val="3"/>
      <charset val="128"/>
    </font>
    <font>
      <sz val="11"/>
      <color theme="1"/>
      <name val="ＭＳ Ｐゴシック"/>
      <family val="2"/>
      <scheme val="minor"/>
    </font>
    <font>
      <b/>
      <sz val="12"/>
      <color theme="1"/>
      <name val="Meiryo UI"/>
      <family val="3"/>
      <charset val="128"/>
    </font>
    <font>
      <sz val="6"/>
      <name val="ＭＳ Ｐゴシック"/>
      <family val="3"/>
      <charset val="128"/>
      <scheme val="minor"/>
    </font>
    <font>
      <sz val="11"/>
      <name val="ＭＳ Ｐゴシック"/>
      <family val="3"/>
      <charset val="128"/>
    </font>
    <font>
      <sz val="11"/>
      <name val="ＭＳ Ｐゴシック"/>
      <family val="2"/>
      <charset val="128"/>
      <scheme val="minor"/>
    </font>
    <font>
      <b/>
      <sz val="11"/>
      <color rgb="FFFF0000"/>
      <name val="ＭＳ Ｐゴシック"/>
      <family val="3"/>
      <charset val="128"/>
      <scheme val="minor"/>
    </font>
    <font>
      <u/>
      <sz val="11"/>
      <color theme="10"/>
      <name val="Meiryo UI"/>
      <family val="3"/>
      <charset val="128"/>
    </font>
    <font>
      <b/>
      <sz val="14"/>
      <name val="Meiryo UI"/>
      <family val="3"/>
      <charset val="128"/>
    </font>
    <font>
      <b/>
      <sz val="10"/>
      <name val="Meiryo UI"/>
      <family val="3"/>
      <charset val="128"/>
    </font>
    <font>
      <u/>
      <sz val="12"/>
      <color theme="10"/>
      <name val="Meiryo UI"/>
      <family val="3"/>
      <charset val="128"/>
    </font>
    <font>
      <sz val="14"/>
      <name val="Meiryo UI"/>
      <family val="3"/>
      <charset val="128"/>
    </font>
    <font>
      <b/>
      <sz val="16"/>
      <name val="Meiryo UI"/>
      <family val="3"/>
      <charset val="128"/>
    </font>
    <font>
      <b/>
      <sz val="12"/>
      <name val="Meiryo UI"/>
      <family val="3"/>
      <charset val="128"/>
    </font>
    <font>
      <sz val="12"/>
      <name val="Meiryo UI"/>
      <family val="3"/>
      <charset val="128"/>
    </font>
    <font>
      <sz val="14"/>
      <name val="ＭＳ Ｐゴシック"/>
      <family val="2"/>
      <charset val="128"/>
      <scheme val="minor"/>
    </font>
    <font>
      <sz val="11"/>
      <name val="Meiryo UI"/>
      <family val="3"/>
      <charset val="128"/>
    </font>
    <font>
      <sz val="20"/>
      <color theme="0"/>
      <name val="Meiryo UI"/>
      <family val="3"/>
      <charset val="128"/>
    </font>
    <font>
      <b/>
      <sz val="20"/>
      <color theme="0"/>
      <name val="Meiryo UI"/>
      <family val="3"/>
      <charset val="128"/>
    </font>
    <font>
      <sz val="9"/>
      <name val="Meiryo UI"/>
      <family val="3"/>
      <charset val="128"/>
    </font>
    <font>
      <b/>
      <u/>
      <sz val="10"/>
      <name val="Meiryo UI"/>
      <family val="3"/>
      <charset val="128"/>
    </font>
    <font>
      <sz val="8"/>
      <name val="Meiryo UI"/>
      <family val="3"/>
      <charset val="128"/>
    </font>
    <font>
      <sz val="10"/>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
      <patternFill patternType="solid">
        <fgColor theme="0" tint="-0.249977111117893"/>
        <bgColor indexed="64"/>
      </patternFill>
    </fill>
  </fills>
  <borders count="34">
    <border>
      <left/>
      <right/>
      <top/>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medium">
        <color indexed="64"/>
      </left>
      <right/>
      <top/>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top style="thin">
        <color indexed="64"/>
      </top>
      <bottom style="thin">
        <color indexed="64"/>
      </bottom>
      <diagonal/>
    </border>
    <border>
      <left/>
      <right/>
      <top/>
      <bottom style="thin">
        <color indexed="64"/>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hair">
        <color indexed="64"/>
      </left>
      <right style="hair">
        <color indexed="64"/>
      </right>
      <top style="hair">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xf numFmtId="0" fontId="18" fillId="0" borderId="0"/>
    <xf numFmtId="0" fontId="21" fillId="0" borderId="0">
      <alignment vertical="center"/>
    </xf>
  </cellStyleXfs>
  <cellXfs count="137">
    <xf numFmtId="0" fontId="0" fillId="0" borderId="0" xfId="0">
      <alignment vertical="center"/>
    </xf>
    <xf numFmtId="0" fontId="0" fillId="2" borderId="0" xfId="0" applyFill="1">
      <alignment vertical="center"/>
    </xf>
    <xf numFmtId="0" fontId="4" fillId="2" borderId="0" xfId="0" applyFont="1" applyFill="1" applyAlignment="1">
      <alignment horizontal="left" vertical="center"/>
    </xf>
    <xf numFmtId="0" fontId="4" fillId="2" borderId="0" xfId="0" applyFont="1" applyFill="1" applyAlignment="1">
      <alignment horizontal="right"/>
    </xf>
    <xf numFmtId="0" fontId="5" fillId="2" borderId="0" xfId="0" applyFont="1" applyFill="1" applyAlignment="1">
      <alignment vertical="center"/>
    </xf>
    <xf numFmtId="0" fontId="6" fillId="2" borderId="0" xfId="0" applyFont="1" applyFill="1">
      <alignment vertical="center"/>
    </xf>
    <xf numFmtId="0" fontId="2" fillId="0" borderId="0" xfId="0" applyFont="1">
      <alignment vertical="center"/>
    </xf>
    <xf numFmtId="0" fontId="0" fillId="0" borderId="0" xfId="0" applyProtection="1">
      <alignment vertical="center"/>
      <protection locked="0"/>
    </xf>
    <xf numFmtId="0" fontId="6" fillId="2" borderId="5" xfId="0" applyFont="1" applyFill="1" applyBorder="1" applyAlignment="1">
      <alignment vertical="center"/>
    </xf>
    <xf numFmtId="0" fontId="8" fillId="2" borderId="0" xfId="0" applyFont="1" applyFill="1">
      <alignment vertical="center"/>
    </xf>
    <xf numFmtId="0" fontId="10" fillId="2" borderId="0" xfId="0" applyFont="1" applyFill="1" applyBorder="1" applyAlignment="1">
      <alignment horizontal="left" vertical="center"/>
    </xf>
    <xf numFmtId="0" fontId="8" fillId="0" borderId="0" xfId="0" applyFont="1" applyAlignment="1">
      <alignment vertical="top"/>
    </xf>
    <xf numFmtId="0" fontId="12" fillId="0" borderId="0" xfId="0" applyFont="1" applyFill="1">
      <alignment vertical="center"/>
    </xf>
    <xf numFmtId="0" fontId="12" fillId="4" borderId="0" xfId="0" applyFont="1" applyFill="1">
      <alignment vertical="center"/>
    </xf>
    <xf numFmtId="0" fontId="0" fillId="4" borderId="0" xfId="0" applyFill="1">
      <alignment vertical="center"/>
    </xf>
    <xf numFmtId="0" fontId="13" fillId="4" borderId="0" xfId="0" applyFont="1" applyFill="1">
      <alignment vertical="center"/>
    </xf>
    <xf numFmtId="0" fontId="14" fillId="4" borderId="0" xfId="0" applyFont="1" applyFill="1">
      <alignment vertical="center"/>
    </xf>
    <xf numFmtId="0" fontId="0" fillId="0" borderId="0" xfId="0" applyFill="1">
      <alignment vertical="center"/>
    </xf>
    <xf numFmtId="0" fontId="15" fillId="4" borderId="0" xfId="0" applyFont="1" applyFill="1">
      <alignment vertical="center"/>
    </xf>
    <xf numFmtId="0" fontId="12" fillId="2" borderId="0" xfId="0" applyFont="1" applyFill="1">
      <alignment vertical="center"/>
    </xf>
    <xf numFmtId="0" fontId="10" fillId="2" borderId="0" xfId="0" applyFont="1" applyFill="1" applyAlignment="1">
      <alignment horizontal="right" vertical="center"/>
    </xf>
    <xf numFmtId="0" fontId="16" fillId="2" borderId="0" xfId="2" applyFill="1" applyAlignment="1">
      <alignment horizontal="center" vertical="center"/>
    </xf>
    <xf numFmtId="0" fontId="10" fillId="2" borderId="0" xfId="0" applyFont="1" applyFill="1">
      <alignment vertical="center"/>
    </xf>
    <xf numFmtId="0" fontId="9"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0" fillId="2" borderId="0" xfId="0" applyFill="1" applyBorder="1" applyAlignment="1">
      <alignment vertical="center"/>
    </xf>
    <xf numFmtId="0" fontId="17" fillId="0" borderId="14" xfId="0" applyFont="1" applyBorder="1" applyAlignment="1" applyProtection="1">
      <alignment horizontal="center" vertical="center"/>
      <protection locked="0"/>
    </xf>
    <xf numFmtId="0" fontId="17" fillId="2" borderId="0" xfId="0" applyFont="1" applyFill="1" applyBorder="1" applyAlignment="1">
      <alignment horizontal="center" vertical="center"/>
    </xf>
    <xf numFmtId="0" fontId="8" fillId="4" borderId="15" xfId="0" applyFont="1" applyFill="1" applyBorder="1" applyAlignment="1">
      <alignment horizontal="center" vertical="center"/>
    </xf>
    <xf numFmtId="0" fontId="12" fillId="2" borderId="0" xfId="0" applyFont="1" applyFill="1" applyBorder="1" applyAlignment="1">
      <alignment horizontal="center" vertical="top"/>
    </xf>
    <xf numFmtId="0" fontId="8" fillId="4" borderId="15" xfId="0" applyFont="1" applyFill="1" applyBorder="1" applyAlignment="1">
      <alignment horizontal="center" vertical="center" wrapText="1"/>
    </xf>
    <xf numFmtId="0" fontId="8" fillId="2" borderId="0" xfId="0" applyFont="1" applyFill="1" applyAlignment="1">
      <alignment horizontal="right" vertical="center"/>
    </xf>
    <xf numFmtId="0" fontId="19" fillId="0" borderId="0" xfId="3" applyFont="1" applyAlignment="1">
      <alignment horizontal="left"/>
    </xf>
    <xf numFmtId="0" fontId="18" fillId="0" borderId="0" xfId="3" applyAlignment="1">
      <alignment horizontal="left"/>
    </xf>
    <xf numFmtId="0" fontId="22" fillId="0" borderId="0" xfId="0" applyFont="1">
      <alignment vertical="center"/>
    </xf>
    <xf numFmtId="0" fontId="23" fillId="0" borderId="0" xfId="0" applyFont="1" applyAlignment="1">
      <alignment horizontal="right" vertical="center"/>
    </xf>
    <xf numFmtId="0" fontId="8" fillId="2" borderId="0" xfId="0" applyFont="1" applyFill="1" applyBorder="1" applyAlignment="1">
      <alignment vertical="center"/>
    </xf>
    <xf numFmtId="0" fontId="9" fillId="2" borderId="0" xfId="0" applyFont="1" applyFill="1" applyAlignment="1">
      <alignment horizontal="right" vertical="center"/>
    </xf>
    <xf numFmtId="0" fontId="24" fillId="0" borderId="0" xfId="2" applyFont="1" applyAlignment="1">
      <alignment horizontal="right" vertical="center"/>
    </xf>
    <xf numFmtId="0" fontId="25" fillId="2" borderId="1" xfId="0" applyFont="1" applyFill="1" applyBorder="1" applyAlignment="1">
      <alignment vertical="center"/>
    </xf>
    <xf numFmtId="0" fontId="8" fillId="0" borderId="0" xfId="0" applyFont="1">
      <alignment vertical="center"/>
    </xf>
    <xf numFmtId="0" fontId="11" fillId="0" borderId="5" xfId="0" applyFont="1" applyBorder="1" applyAlignment="1" applyProtection="1">
      <alignment horizontal="right" vertical="center"/>
      <protection locked="0"/>
    </xf>
    <xf numFmtId="0" fontId="27" fillId="2" borderId="0" xfId="2" applyFont="1" applyFill="1" applyAlignment="1">
      <alignment horizontal="center" vertical="center"/>
    </xf>
    <xf numFmtId="0" fontId="28" fillId="2" borderId="0" xfId="0" applyFont="1" applyFill="1">
      <alignment vertical="center"/>
    </xf>
    <xf numFmtId="0" fontId="22" fillId="2" borderId="0" xfId="0" applyFont="1" applyFill="1">
      <alignment vertical="center"/>
    </xf>
    <xf numFmtId="0" fontId="30" fillId="0" borderId="0" xfId="0" applyFont="1" applyBorder="1">
      <alignment vertical="center"/>
    </xf>
    <xf numFmtId="0" fontId="22" fillId="2" borderId="0" xfId="0" applyFont="1" applyFill="1" applyBorder="1">
      <alignment vertical="center"/>
    </xf>
    <xf numFmtId="0" fontId="25" fillId="2" borderId="0" xfId="0" applyFont="1" applyFill="1">
      <alignment vertical="center"/>
    </xf>
    <xf numFmtId="0" fontId="33" fillId="0" borderId="0" xfId="0" applyFont="1" applyAlignment="1">
      <alignment vertical="top"/>
    </xf>
    <xf numFmtId="0" fontId="36" fillId="2" borderId="0" xfId="0" applyFont="1" applyFill="1" applyAlignment="1">
      <alignment horizontal="righ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0" xfId="0" applyFont="1" applyFill="1" applyBorder="1" applyAlignment="1">
      <alignment vertical="center"/>
    </xf>
    <xf numFmtId="0" fontId="25" fillId="2" borderId="5" xfId="0" applyFont="1" applyFill="1" applyBorder="1" applyAlignment="1">
      <alignment vertical="center"/>
    </xf>
    <xf numFmtId="0" fontId="25" fillId="2" borderId="6" xfId="0" applyFont="1" applyFill="1" applyBorder="1" applyAlignment="1">
      <alignment vertical="center"/>
    </xf>
    <xf numFmtId="0" fontId="25" fillId="2" borderId="7" xfId="0" applyFont="1" applyFill="1" applyBorder="1" applyAlignment="1">
      <alignment vertical="center"/>
    </xf>
    <xf numFmtId="0" fontId="25" fillId="2" borderId="0" xfId="2" applyFont="1" applyFill="1" applyAlignment="1">
      <alignment horizontal="left" vertical="center"/>
    </xf>
    <xf numFmtId="0" fontId="25" fillId="2" borderId="19" xfId="0" applyFont="1" applyFill="1" applyBorder="1">
      <alignment vertical="center"/>
    </xf>
    <xf numFmtId="0" fontId="22" fillId="2" borderId="20" xfId="0" applyFont="1" applyFill="1" applyBorder="1">
      <alignment vertical="center"/>
    </xf>
    <xf numFmtId="0" fontId="22" fillId="2" borderId="21" xfId="0" applyFont="1" applyFill="1" applyBorder="1">
      <alignment vertical="center"/>
    </xf>
    <xf numFmtId="0" fontId="25" fillId="2" borderId="22" xfId="0" applyFont="1" applyFill="1" applyBorder="1">
      <alignment vertical="center"/>
    </xf>
    <xf numFmtId="0" fontId="22" fillId="2" borderId="23" xfId="0" applyFont="1" applyFill="1" applyBorder="1">
      <alignment vertical="center"/>
    </xf>
    <xf numFmtId="0" fontId="31" fillId="2" borderId="22" xfId="0" applyFont="1" applyFill="1" applyBorder="1" applyAlignment="1">
      <alignment vertical="center"/>
    </xf>
    <xf numFmtId="0" fontId="32" fillId="2" borderId="0" xfId="0" applyFont="1" applyFill="1" applyBorder="1">
      <alignment vertical="center"/>
    </xf>
    <xf numFmtId="0" fontId="31" fillId="2" borderId="22" xfId="0" applyFont="1" applyFill="1" applyBorder="1" applyAlignment="1">
      <alignment vertical="center" wrapText="1"/>
    </xf>
    <xf numFmtId="0" fontId="13" fillId="2" borderId="0" xfId="0" applyFont="1" applyFill="1">
      <alignment vertical="center"/>
    </xf>
    <xf numFmtId="0" fontId="13" fillId="2" borderId="0" xfId="0" applyFont="1" applyFill="1" applyAlignment="1">
      <alignment horizontal="left" vertical="center"/>
    </xf>
    <xf numFmtId="0" fontId="12" fillId="2" borderId="0" xfId="0" applyFont="1" applyFill="1" applyAlignment="1">
      <alignment horizontal="right" vertical="center"/>
    </xf>
    <xf numFmtId="0" fontId="8" fillId="5" borderId="16" xfId="3" applyFont="1" applyFill="1" applyBorder="1" applyAlignment="1">
      <alignment horizontal="left"/>
    </xf>
    <xf numFmtId="0" fontId="33" fillId="2" borderId="0" xfId="0" applyFont="1" applyFill="1">
      <alignment vertical="center"/>
    </xf>
    <xf numFmtId="0" fontId="31" fillId="2" borderId="0" xfId="0" applyFont="1" applyFill="1" applyBorder="1" applyAlignment="1">
      <alignment horizontal="left" vertical="center"/>
    </xf>
    <xf numFmtId="0" fontId="14" fillId="2" borderId="28" xfId="0" applyFont="1" applyFill="1" applyBorder="1" applyAlignment="1">
      <alignment horizontal="left" vertical="top" wrapText="1"/>
    </xf>
    <xf numFmtId="0" fontId="14" fillId="2" borderId="28" xfId="0" applyFont="1" applyFill="1" applyBorder="1" applyAlignment="1">
      <alignment horizontal="left" vertical="top"/>
    </xf>
    <xf numFmtId="0" fontId="38" fillId="4" borderId="0" xfId="0" applyFont="1" applyFill="1">
      <alignment vertical="center"/>
    </xf>
    <xf numFmtId="0" fontId="39" fillId="4" borderId="0" xfId="0" applyFont="1" applyFill="1">
      <alignment vertical="center"/>
    </xf>
    <xf numFmtId="0" fontId="8" fillId="0" borderId="0" xfId="0" applyFont="1" applyBorder="1">
      <alignment vertical="center"/>
    </xf>
    <xf numFmtId="0" fontId="8" fillId="0" borderId="0" xfId="3" applyFont="1" applyFill="1" applyBorder="1" applyAlignment="1">
      <alignment horizontal="left"/>
    </xf>
    <xf numFmtId="0" fontId="0" fillId="0" borderId="0" xfId="0" applyBorder="1">
      <alignment vertical="center"/>
    </xf>
    <xf numFmtId="0" fontId="0" fillId="0" borderId="0" xfId="0" applyBorder="1" applyAlignment="1">
      <alignment horizontal="left" vertical="center"/>
    </xf>
    <xf numFmtId="0" fontId="8" fillId="0" borderId="29" xfId="0" applyFont="1" applyBorder="1">
      <alignment vertical="center"/>
    </xf>
    <xf numFmtId="0" fontId="8" fillId="0" borderId="30" xfId="0" applyFont="1" applyBorder="1">
      <alignment vertical="center"/>
    </xf>
    <xf numFmtId="0" fontId="8" fillId="5" borderId="31" xfId="3" applyFont="1" applyFill="1" applyBorder="1" applyAlignment="1">
      <alignment horizontal="left"/>
    </xf>
    <xf numFmtId="0" fontId="8" fillId="5" borderId="32" xfId="3" applyFont="1" applyFill="1" applyBorder="1" applyAlignment="1">
      <alignment horizontal="left"/>
    </xf>
    <xf numFmtId="0" fontId="8" fillId="0" borderId="33" xfId="3" applyFont="1" applyFill="1" applyBorder="1" applyAlignment="1">
      <alignment horizontal="left"/>
    </xf>
    <xf numFmtId="0" fontId="8" fillId="0" borderId="33" xfId="0" applyFont="1" applyBorder="1">
      <alignment vertical="center"/>
    </xf>
    <xf numFmtId="0" fontId="34" fillId="3" borderId="0" xfId="0" applyFont="1" applyFill="1" applyAlignment="1">
      <alignment horizontal="center" vertical="center" wrapText="1"/>
    </xf>
    <xf numFmtId="0" fontId="34" fillId="3" borderId="0" xfId="0" applyFont="1" applyFill="1" applyAlignment="1">
      <alignment horizontal="center" vertical="center"/>
    </xf>
    <xf numFmtId="0" fontId="31" fillId="2" borderId="5" xfId="0" applyFont="1" applyFill="1" applyBorder="1" applyAlignment="1">
      <alignment horizontal="left" vertical="center"/>
    </xf>
    <xf numFmtId="0" fontId="31" fillId="2" borderId="6" xfId="0" applyFont="1" applyFill="1" applyBorder="1" applyAlignment="1">
      <alignment horizontal="left" vertical="center"/>
    </xf>
    <xf numFmtId="0" fontId="31" fillId="2" borderId="7" xfId="0" applyFont="1" applyFill="1" applyBorder="1" applyAlignment="1">
      <alignment horizontal="left" vertical="center"/>
    </xf>
    <xf numFmtId="38" fontId="11" fillId="2" borderId="8" xfId="1" applyFont="1" applyFill="1" applyBorder="1" applyAlignment="1" applyProtection="1">
      <alignment horizontal="center" vertical="center"/>
      <protection hidden="1"/>
    </xf>
    <xf numFmtId="38" fontId="11" fillId="2" borderId="9" xfId="1" applyFont="1" applyFill="1" applyBorder="1" applyAlignment="1" applyProtection="1">
      <alignment horizontal="center" vertical="center"/>
      <protection hidden="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9" fillId="2" borderId="17" xfId="0" applyFont="1" applyFill="1" applyBorder="1" applyAlignment="1">
      <alignment horizontal="left" vertical="top" wrapText="1"/>
    </xf>
    <xf numFmtId="0" fontId="9" fillId="2" borderId="0" xfId="0" applyFont="1" applyFill="1" applyBorder="1" applyAlignment="1">
      <alignment horizontal="left" vertical="top" wrapText="1"/>
    </xf>
    <xf numFmtId="38" fontId="11" fillId="2" borderId="11" xfId="1" applyFont="1" applyFill="1" applyBorder="1" applyAlignment="1" applyProtection="1">
      <alignment horizontal="center" vertical="center"/>
      <protection hidden="1"/>
    </xf>
    <xf numFmtId="38" fontId="11" fillId="2" borderId="12" xfId="1" applyFont="1" applyFill="1" applyBorder="1" applyAlignment="1" applyProtection="1">
      <alignment horizontal="center" vertical="center"/>
      <protection hidden="1"/>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4" fillId="2" borderId="0" xfId="0" applyFont="1" applyFill="1" applyBorder="1" applyAlignment="1">
      <alignment horizontal="left" vertical="center" wrapText="1"/>
    </xf>
    <xf numFmtId="0" fontId="14" fillId="2" borderId="2" xfId="0" applyFont="1" applyFill="1" applyBorder="1" applyAlignment="1">
      <alignment horizontal="left" vertical="top" wrapText="1"/>
    </xf>
    <xf numFmtId="0" fontId="14" fillId="2" borderId="2" xfId="0" applyFont="1" applyFill="1" applyBorder="1" applyAlignment="1">
      <alignment horizontal="left" vertical="top"/>
    </xf>
    <xf numFmtId="0" fontId="10" fillId="4" borderId="6" xfId="0" applyFont="1" applyFill="1" applyBorder="1" applyAlignment="1" applyProtection="1">
      <alignment horizontal="center" vertical="center"/>
      <protection hidden="1"/>
    </xf>
    <xf numFmtId="0" fontId="8" fillId="0" borderId="5"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49" fontId="11" fillId="0" borderId="15" xfId="0" applyNumberFormat="1" applyFont="1" applyBorder="1" applyAlignment="1" applyProtection="1">
      <alignment horizontal="left" vertical="center"/>
      <protection locked="0"/>
    </xf>
    <xf numFmtId="0" fontId="8" fillId="4" borderId="18" xfId="0" applyFont="1" applyFill="1" applyBorder="1" applyAlignment="1">
      <alignment horizontal="center" vertical="center"/>
    </xf>
    <xf numFmtId="0" fontId="8" fillId="4" borderId="4" xfId="0" applyFont="1" applyFill="1" applyBorder="1" applyAlignment="1">
      <alignment horizontal="center" vertical="center"/>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1" fillId="6" borderId="5"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10" fillId="4" borderId="27" xfId="0" applyFont="1" applyFill="1" applyBorder="1" applyAlignment="1" applyProtection="1">
      <alignment horizontal="center" vertical="center"/>
      <protection hidden="1"/>
    </xf>
    <xf numFmtId="0" fontId="10" fillId="4" borderId="7" xfId="0" applyFont="1" applyFill="1" applyBorder="1" applyAlignment="1" applyProtection="1">
      <alignment horizontal="center" vertical="center"/>
      <protection hidden="1"/>
    </xf>
    <xf numFmtId="0" fontId="31" fillId="0" borderId="22" xfId="0" applyFont="1" applyBorder="1" applyAlignment="1">
      <alignment vertical="center" wrapText="1"/>
    </xf>
    <xf numFmtId="0" fontId="22" fillId="0" borderId="0" xfId="0" applyFont="1" applyBorder="1" applyAlignment="1">
      <alignment vertical="center" wrapText="1"/>
    </xf>
    <xf numFmtId="0" fontId="22" fillId="0" borderId="23" xfId="0" applyFont="1" applyBorder="1" applyAlignment="1">
      <alignment vertical="center" wrapText="1"/>
    </xf>
    <xf numFmtId="0" fontId="31" fillId="0" borderId="24"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33" fillId="2" borderId="0" xfId="0" applyFont="1" applyFill="1" applyAlignment="1">
      <alignment vertical="center" wrapText="1"/>
    </xf>
    <xf numFmtId="0" fontId="22" fillId="0" borderId="0" xfId="0" applyFont="1" applyAlignment="1">
      <alignment vertical="center" wrapText="1"/>
    </xf>
    <xf numFmtId="0" fontId="29" fillId="0" borderId="5" xfId="0" applyFont="1" applyBorder="1" applyAlignment="1">
      <alignment vertical="center"/>
    </xf>
    <xf numFmtId="0" fontId="22" fillId="0" borderId="6" xfId="0" applyFont="1" applyBorder="1" applyAlignment="1">
      <alignment vertical="center"/>
    </xf>
    <xf numFmtId="0" fontId="22" fillId="0" borderId="7" xfId="0" applyFont="1" applyBorder="1" applyAlignment="1">
      <alignment vertical="center"/>
    </xf>
    <xf numFmtId="0" fontId="31" fillId="2" borderId="22" xfId="0" applyFont="1" applyFill="1" applyBorder="1" applyAlignment="1">
      <alignment vertical="center" wrapText="1"/>
    </xf>
  </cellXfs>
  <cellStyles count="5">
    <cellStyle name="ハイパーリンク" xfId="2" builtinId="8"/>
    <cellStyle name="桁区切り" xfId="1" builtinId="6"/>
    <cellStyle name="標準" xfId="0" builtinId="0"/>
    <cellStyle name="標準 2" xfId="4" xr:uid="{00000000-0005-0000-0000-000003000000}"/>
    <cellStyle name="標準 2 2" xfId="3" xr:uid="{00000000-0005-0000-0000-000004000000}"/>
  </cellStyles>
  <dxfs count="0"/>
  <tableStyles count="0" defaultTableStyle="TableStyleMedium2" defaultPivotStyle="PivotStyleLight16"/>
  <colors>
    <mruColors>
      <color rgb="FFEDF7F9"/>
      <color rgb="FFBEFE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7" lockText="1" noThreeD="1"/>
</file>

<file path=xl/ctrlProps/ctrlProp2.xml><?xml version="1.0" encoding="utf-8"?>
<formControlPr xmlns="http://schemas.microsoft.com/office/spreadsheetml/2009/9/main" objectType="CheckBox" fmlaLink="$N$15" lockText="1" noThreeD="1"/>
</file>

<file path=xl/ctrlProps/ctrlProp3.xml><?xml version="1.0" encoding="utf-8"?>
<formControlPr xmlns="http://schemas.microsoft.com/office/spreadsheetml/2009/9/main" objectType="CheckBox" fmlaLink="$N$8" lockText="1" noThreeD="1"/>
</file>

<file path=xl/ctrlProps/ctrlProp4.xml><?xml version="1.0" encoding="utf-8"?>
<formControlPr xmlns="http://schemas.microsoft.com/office/spreadsheetml/2009/9/main" objectType="CheckBox" fmlaLink="$N$64" lockText="1" noThreeD="1"/>
</file>

<file path=xl/ctrlProps/ctrlProp5.xml><?xml version="1.0" encoding="utf-8"?>
<formControlPr xmlns="http://schemas.microsoft.com/office/spreadsheetml/2009/9/main" objectType="CheckBox" fmlaLink="$N$12" lockText="1" noThreeD="1"/>
</file>

<file path=xl/ctrlProps/ctrlProp6.xml><?xml version="1.0" encoding="utf-8"?>
<formControlPr xmlns="http://schemas.microsoft.com/office/spreadsheetml/2009/9/main" objectType="CheckBox" fmlaLink="$N$9"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79</xdr:row>
      <xdr:rowOff>66675</xdr:rowOff>
    </xdr:from>
    <xdr:to>
      <xdr:col>17</xdr:col>
      <xdr:colOff>278039</xdr:colOff>
      <xdr:row>83</xdr:row>
      <xdr:rowOff>80121</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53025" y="22126575"/>
          <a:ext cx="3211739" cy="69924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133350</xdr:colOff>
          <xdr:row>6</xdr:row>
          <xdr:rowOff>85725</xdr:rowOff>
        </xdr:from>
        <xdr:to>
          <xdr:col>2</xdr:col>
          <xdr:colOff>485775</xdr:colOff>
          <xdr:row>6</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14</xdr:row>
          <xdr:rowOff>57150</xdr:rowOff>
        </xdr:from>
        <xdr:to>
          <xdr:col>2</xdr:col>
          <xdr:colOff>504825</xdr:colOff>
          <xdr:row>14</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7</xdr:row>
          <xdr:rowOff>114300</xdr:rowOff>
        </xdr:from>
        <xdr:to>
          <xdr:col>2</xdr:col>
          <xdr:colOff>485775</xdr:colOff>
          <xdr:row>7</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19050</xdr:rowOff>
        </xdr:from>
        <xdr:to>
          <xdr:col>1</xdr:col>
          <xdr:colOff>381000</xdr:colOff>
          <xdr:row>64</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11</xdr:row>
          <xdr:rowOff>57150</xdr:rowOff>
        </xdr:from>
        <xdr:to>
          <xdr:col>2</xdr:col>
          <xdr:colOff>504825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8</xdr:row>
          <xdr:rowOff>85725</xdr:rowOff>
        </xdr:from>
        <xdr:to>
          <xdr:col>2</xdr:col>
          <xdr:colOff>485775</xdr:colOff>
          <xdr:row>8</xdr:row>
          <xdr:rowOff>371475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180975</xdr:colOff>
      <xdr:row>77</xdr:row>
      <xdr:rowOff>85725</xdr:rowOff>
    </xdr:from>
    <xdr:to>
      <xdr:col>5</xdr:col>
      <xdr:colOff>190391</xdr:colOff>
      <xdr:row>87</xdr:row>
      <xdr:rowOff>41300</xdr:rowOff>
    </xdr:to>
    <xdr:pic>
      <xdr:nvPicPr>
        <xdr:cNvPr id="3" name="図 2">
          <a:extLst>
            <a:ext uri="{FF2B5EF4-FFF2-40B4-BE49-F238E27FC236}">
              <a16:creationId xmlns:a16="http://schemas.microsoft.com/office/drawing/2014/main" id="{2B2A0199-2105-4BF0-975B-685B8445AE39}"/>
            </a:ext>
          </a:extLst>
        </xdr:cNvPr>
        <xdr:cNvPicPr>
          <a:picLocks noChangeAspect="1"/>
        </xdr:cNvPicPr>
      </xdr:nvPicPr>
      <xdr:blipFill>
        <a:blip xmlns:r="http://schemas.openxmlformats.org/officeDocument/2006/relationships" r:embed="rId2"/>
        <a:stretch>
          <a:fillRect/>
        </a:stretch>
      </xdr:blipFill>
      <xdr:spPr>
        <a:xfrm>
          <a:off x="457200" y="22002750"/>
          <a:ext cx="3133616" cy="1755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87"/>
  <sheetViews>
    <sheetView showGridLines="0" tabSelected="1" zoomScaleNormal="100" zoomScaleSheetLayoutView="100" workbookViewId="0"/>
  </sheetViews>
  <sheetFormatPr defaultRowHeight="13.5" x14ac:dyDescent="0.15"/>
  <cols>
    <col min="1" max="1" width="3.625" customWidth="1"/>
    <col min="2" max="11" width="10.25" customWidth="1"/>
    <col min="12" max="12" width="3.375" hidden="1" customWidth="1"/>
    <col min="13" max="17" width="9" hidden="1" customWidth="1"/>
    <col min="18" max="26" width="9" customWidth="1"/>
  </cols>
  <sheetData>
    <row r="1" spans="1:16" ht="17.25" x14ac:dyDescent="0.2">
      <c r="A1" s="1"/>
      <c r="B1" s="2"/>
      <c r="C1" s="1"/>
      <c r="D1" s="1"/>
      <c r="E1" s="1"/>
      <c r="F1" s="1"/>
      <c r="G1" s="1"/>
      <c r="H1" s="1"/>
      <c r="I1" s="1"/>
      <c r="J1" s="1"/>
      <c r="K1" s="1"/>
      <c r="L1" s="3" t="s">
        <v>31</v>
      </c>
      <c r="N1" t="s">
        <v>25</v>
      </c>
      <c r="O1" t="s">
        <v>24</v>
      </c>
    </row>
    <row r="2" spans="1:16" ht="6.75" customHeight="1" x14ac:dyDescent="0.15">
      <c r="A2" s="1"/>
      <c r="B2" s="1"/>
      <c r="C2" s="1"/>
      <c r="D2" s="1"/>
      <c r="E2" s="1"/>
      <c r="F2" s="1"/>
      <c r="G2" s="1"/>
      <c r="H2" s="1"/>
      <c r="I2" s="1"/>
      <c r="J2" s="1"/>
      <c r="K2" s="1"/>
      <c r="L2" s="1"/>
    </row>
    <row r="3" spans="1:16" ht="60" customHeight="1" x14ac:dyDescent="0.15">
      <c r="B3" s="85" t="s">
        <v>1656</v>
      </c>
      <c r="C3" s="86"/>
      <c r="D3" s="86"/>
      <c r="E3" s="86"/>
      <c r="F3" s="86"/>
      <c r="G3" s="86"/>
      <c r="H3" s="86"/>
      <c r="I3" s="86"/>
      <c r="J3" s="86"/>
      <c r="K3" s="86"/>
      <c r="L3" s="4"/>
    </row>
    <row r="4" spans="1:16" ht="9.75" customHeight="1" x14ac:dyDescent="0.15">
      <c r="A4" s="1"/>
      <c r="B4" s="1"/>
      <c r="C4" s="1"/>
      <c r="D4" s="1"/>
      <c r="E4" s="1"/>
      <c r="F4" s="1"/>
      <c r="G4" s="1"/>
      <c r="H4" s="1"/>
      <c r="I4" s="1"/>
      <c r="J4" s="1"/>
      <c r="K4" s="1"/>
      <c r="L4" s="37"/>
    </row>
    <row r="5" spans="1:16" ht="19.5" x14ac:dyDescent="0.15">
      <c r="A5" s="1"/>
      <c r="B5" s="47" t="s">
        <v>0</v>
      </c>
      <c r="C5" s="44"/>
      <c r="D5" s="44"/>
      <c r="E5" s="44"/>
      <c r="F5" s="44"/>
      <c r="G5" s="44"/>
      <c r="H5" s="44"/>
      <c r="I5" s="44"/>
      <c r="J5" s="44"/>
      <c r="K5" s="44"/>
      <c r="L5" s="35"/>
    </row>
    <row r="6" spans="1:16" ht="10.5" customHeight="1" x14ac:dyDescent="0.15">
      <c r="A6" s="1"/>
      <c r="B6" s="48"/>
      <c r="C6" s="44"/>
      <c r="D6" s="44"/>
      <c r="E6" s="44"/>
      <c r="F6" s="44"/>
      <c r="G6" s="44"/>
      <c r="H6" s="44"/>
      <c r="I6" s="44"/>
      <c r="J6" s="49" t="s">
        <v>1</v>
      </c>
      <c r="K6" s="49"/>
      <c r="L6" s="1"/>
      <c r="M6" s="6"/>
    </row>
    <row r="7" spans="1:16" ht="36" customHeight="1" x14ac:dyDescent="0.15">
      <c r="A7" s="1"/>
      <c r="B7" s="44"/>
      <c r="C7" s="39" t="s">
        <v>1424</v>
      </c>
      <c r="D7" s="50"/>
      <c r="E7" s="50"/>
      <c r="F7" s="50"/>
      <c r="G7" s="50"/>
      <c r="H7" s="50"/>
      <c r="I7" s="50"/>
      <c r="J7" s="51"/>
      <c r="K7" s="52"/>
      <c r="L7" s="9"/>
      <c r="N7" s="7" t="b">
        <v>0</v>
      </c>
      <c r="O7" s="6" t="s">
        <v>2</v>
      </c>
      <c r="P7">
        <f>IF(N7=TRUE,750000,0)</f>
        <v>0</v>
      </c>
    </row>
    <row r="8" spans="1:16" ht="36" customHeight="1" x14ac:dyDescent="0.15">
      <c r="A8" s="1"/>
      <c r="B8" s="44"/>
      <c r="C8" s="8" t="s">
        <v>1425</v>
      </c>
      <c r="D8" s="53"/>
      <c r="E8" s="54"/>
      <c r="F8" s="54"/>
      <c r="G8" s="54"/>
      <c r="H8" s="54"/>
      <c r="I8" s="54"/>
      <c r="J8" s="55"/>
      <c r="K8" s="52"/>
      <c r="L8" s="9"/>
      <c r="N8" s="7" t="b">
        <v>0</v>
      </c>
      <c r="O8" s="6" t="s">
        <v>3</v>
      </c>
      <c r="P8">
        <f>IF(N8=TRUE,450000,0)</f>
        <v>0</v>
      </c>
    </row>
    <row r="9" spans="1:16" ht="36" customHeight="1" x14ac:dyDescent="0.15">
      <c r="A9" s="1"/>
      <c r="B9" s="44"/>
      <c r="C9" s="53" t="s">
        <v>1426</v>
      </c>
      <c r="D9" s="54"/>
      <c r="E9" s="54"/>
      <c r="F9" s="54"/>
      <c r="G9" s="54"/>
      <c r="H9" s="54"/>
      <c r="I9" s="54"/>
      <c r="J9" s="55"/>
      <c r="K9" s="52"/>
      <c r="L9" s="9"/>
      <c r="N9" s="7" t="b">
        <v>0</v>
      </c>
      <c r="O9" s="6" t="s">
        <v>2</v>
      </c>
      <c r="P9">
        <f>IF(N9=TRUE,1050000,0)</f>
        <v>0</v>
      </c>
    </row>
    <row r="10" spans="1:16" ht="6.75" customHeight="1" x14ac:dyDescent="0.15">
      <c r="A10" s="1"/>
      <c r="B10" s="1"/>
      <c r="C10" s="1"/>
      <c r="D10" s="1"/>
      <c r="E10" s="1"/>
      <c r="F10" s="1"/>
      <c r="G10" s="1"/>
      <c r="H10" s="1"/>
      <c r="I10" s="1"/>
      <c r="J10" s="1"/>
      <c r="K10" s="1"/>
      <c r="L10" s="9"/>
      <c r="N10" s="7"/>
    </row>
    <row r="11" spans="1:16" ht="15.75" x14ac:dyDescent="0.15">
      <c r="A11" s="1"/>
      <c r="B11" s="44"/>
      <c r="C11" s="69" t="s">
        <v>4</v>
      </c>
      <c r="D11" s="44"/>
      <c r="E11" s="69"/>
      <c r="F11" s="69"/>
      <c r="G11" s="69"/>
      <c r="H11" s="69"/>
      <c r="I11" s="69"/>
      <c r="J11" s="69"/>
      <c r="K11" s="69"/>
      <c r="L11" s="37" t="str">
        <f>IF(COUNTIF(N7:N9,TRUE)&gt;1,O11,"")</f>
        <v/>
      </c>
      <c r="M11" t="s">
        <v>501</v>
      </c>
      <c r="N11" s="7"/>
      <c r="O11" s="7" t="s">
        <v>643</v>
      </c>
    </row>
    <row r="12" spans="1:16" ht="24" customHeight="1" x14ac:dyDescent="0.15">
      <c r="A12" s="1"/>
      <c r="B12" s="44"/>
      <c r="C12" s="87" t="s">
        <v>639</v>
      </c>
      <c r="D12" s="88"/>
      <c r="E12" s="88"/>
      <c r="F12" s="88"/>
      <c r="G12" s="88"/>
      <c r="H12" s="88"/>
      <c r="I12" s="88"/>
      <c r="J12" s="89"/>
      <c r="K12" s="70"/>
      <c r="L12" s="9"/>
      <c r="N12" s="7" t="b">
        <v>0</v>
      </c>
      <c r="O12" s="6" t="s">
        <v>2</v>
      </c>
      <c r="P12">
        <f>IF(N12=TRUE,200000,0)</f>
        <v>0</v>
      </c>
    </row>
    <row r="13" spans="1:16" ht="42.75" customHeight="1" x14ac:dyDescent="0.15">
      <c r="A13" s="1"/>
      <c r="B13" s="44"/>
      <c r="C13" s="101" t="s">
        <v>640</v>
      </c>
      <c r="D13" s="102"/>
      <c r="E13" s="102"/>
      <c r="F13" s="102"/>
      <c r="G13" s="102"/>
      <c r="H13" s="102"/>
      <c r="I13" s="102"/>
      <c r="J13" s="102"/>
      <c r="K13" s="70"/>
      <c r="L13" s="9"/>
    </row>
    <row r="14" spans="1:16" ht="16.5" customHeight="1" x14ac:dyDescent="0.15">
      <c r="A14" s="1"/>
      <c r="B14" s="44"/>
      <c r="C14" s="71"/>
      <c r="D14" s="72"/>
      <c r="E14" s="72"/>
      <c r="F14" s="72"/>
      <c r="G14" s="72"/>
      <c r="H14" s="72"/>
      <c r="I14" s="72"/>
      <c r="J14" s="72"/>
      <c r="K14" s="70"/>
      <c r="L14" s="37" t="str">
        <f>IF(AND(N9=FALSE,N7=FALSE,N12=TRUE),O14,"")</f>
        <v/>
      </c>
      <c r="M14" t="s">
        <v>501</v>
      </c>
      <c r="O14" s="34" t="s">
        <v>1417</v>
      </c>
    </row>
    <row r="15" spans="1:16" ht="24" customHeight="1" x14ac:dyDescent="0.15">
      <c r="A15" s="1"/>
      <c r="B15" s="44"/>
      <c r="C15" s="87" t="s">
        <v>1427</v>
      </c>
      <c r="D15" s="88"/>
      <c r="E15" s="88"/>
      <c r="F15" s="88"/>
      <c r="G15" s="88"/>
      <c r="H15" s="88"/>
      <c r="I15" s="88"/>
      <c r="J15" s="89"/>
      <c r="K15" s="70"/>
      <c r="L15" s="9"/>
      <c r="N15" s="7" t="b">
        <v>0</v>
      </c>
      <c r="O15" s="6" t="s">
        <v>3</v>
      </c>
      <c r="P15">
        <f>IF(N15=TRUE,300000,0)</f>
        <v>0</v>
      </c>
    </row>
    <row r="16" spans="1:16" ht="48.75" customHeight="1" x14ac:dyDescent="0.15">
      <c r="A16" s="1"/>
      <c r="B16" s="44"/>
      <c r="C16" s="100" t="s">
        <v>1652</v>
      </c>
      <c r="D16" s="100"/>
      <c r="E16" s="100"/>
      <c r="F16" s="100"/>
      <c r="G16" s="100"/>
      <c r="H16" s="100"/>
      <c r="I16" s="100"/>
      <c r="J16" s="100"/>
      <c r="K16" s="100"/>
      <c r="L16" s="9"/>
      <c r="N16" s="7"/>
      <c r="O16" s="6"/>
    </row>
    <row r="17" spans="1:15" ht="16.5" customHeight="1" x14ac:dyDescent="0.15">
      <c r="A17" s="1"/>
      <c r="B17" s="1"/>
      <c r="C17" s="11"/>
      <c r="D17" s="10"/>
      <c r="E17" s="10"/>
      <c r="F17" s="10"/>
      <c r="G17" s="10"/>
      <c r="H17" s="10"/>
      <c r="I17" s="10"/>
      <c r="J17" s="10"/>
      <c r="K17" s="10"/>
      <c r="L17" s="37" t="str">
        <f>IF(AND(N9=FALSE,N7=FALSE,N8=FALSE,N15=TRUE),O17,"")</f>
        <v/>
      </c>
      <c r="M17" t="s">
        <v>501</v>
      </c>
      <c r="N17" s="7"/>
      <c r="O17" s="34" t="s">
        <v>1416</v>
      </c>
    </row>
    <row r="18" spans="1:15" ht="18.75" customHeight="1" thickBot="1" x14ac:dyDescent="0.2">
      <c r="A18" s="1"/>
      <c r="B18" s="5" t="s">
        <v>5</v>
      </c>
      <c r="C18" s="10"/>
      <c r="D18" s="10"/>
      <c r="E18" s="10"/>
      <c r="F18" s="10"/>
      <c r="G18" s="10"/>
      <c r="H18" s="10"/>
      <c r="I18" s="10"/>
      <c r="J18" s="10"/>
      <c r="K18" s="10"/>
      <c r="L18" s="9"/>
      <c r="N18" s="7"/>
      <c r="O18" s="6"/>
    </row>
    <row r="19" spans="1:15" ht="32.25" customHeight="1" x14ac:dyDescent="0.15">
      <c r="A19" s="1"/>
      <c r="B19" s="1"/>
      <c r="C19" s="1"/>
      <c r="D19" s="90">
        <f>SUM(P7:P15)</f>
        <v>0</v>
      </c>
      <c r="E19" s="91"/>
      <c r="F19" s="91"/>
      <c r="G19" s="92" t="s">
        <v>6</v>
      </c>
      <c r="H19" s="93"/>
      <c r="I19" s="94"/>
      <c r="J19" s="95"/>
      <c r="K19" s="95"/>
      <c r="L19" s="95"/>
      <c r="N19" s="7"/>
    </row>
    <row r="20" spans="1:15" ht="24" customHeight="1" thickBot="1" x14ac:dyDescent="0.2">
      <c r="A20" s="1"/>
      <c r="B20" s="1"/>
      <c r="C20" s="1"/>
      <c r="D20" s="96">
        <f>SUM(P7:P15)*1.1</f>
        <v>0</v>
      </c>
      <c r="E20" s="97"/>
      <c r="F20" s="97"/>
      <c r="G20" s="98" t="s">
        <v>7</v>
      </c>
      <c r="H20" s="99"/>
      <c r="I20" s="94"/>
      <c r="J20" s="95"/>
      <c r="K20" s="95"/>
      <c r="L20" s="95"/>
      <c r="N20" s="7"/>
    </row>
    <row r="21" spans="1:15" ht="6.75" customHeight="1" x14ac:dyDescent="0.15">
      <c r="A21" s="1"/>
      <c r="B21" s="1"/>
      <c r="C21" s="1"/>
      <c r="D21" s="1"/>
      <c r="E21" s="1"/>
      <c r="F21" s="1"/>
      <c r="G21" s="1"/>
      <c r="H21" s="1"/>
      <c r="I21" s="1"/>
      <c r="J21" s="1"/>
      <c r="K21" s="1"/>
      <c r="L21" s="9"/>
    </row>
    <row r="22" spans="1:15" ht="15.75" x14ac:dyDescent="0.15">
      <c r="A22" s="1"/>
      <c r="B22" s="9"/>
      <c r="C22" s="1"/>
      <c r="D22" s="1"/>
      <c r="E22" s="1"/>
      <c r="F22" s="1"/>
      <c r="G22" s="1"/>
      <c r="H22" s="1"/>
      <c r="I22" s="1"/>
      <c r="J22" s="1"/>
      <c r="K22" s="1"/>
      <c r="L22" s="9"/>
    </row>
    <row r="23" spans="1:15" ht="3.75" customHeight="1" x14ac:dyDescent="0.15">
      <c r="A23" s="1"/>
      <c r="B23" s="13"/>
      <c r="C23" s="14"/>
      <c r="D23" s="14"/>
      <c r="E23" s="14"/>
      <c r="F23" s="73"/>
      <c r="G23" s="14"/>
      <c r="H23" s="14"/>
      <c r="I23" s="14"/>
      <c r="J23" s="14"/>
      <c r="K23" s="14"/>
      <c r="L23" s="9"/>
    </row>
    <row r="24" spans="1:15" ht="15.75" x14ac:dyDescent="0.15">
      <c r="A24" s="1"/>
      <c r="B24" s="16" t="s">
        <v>646</v>
      </c>
      <c r="C24" s="15"/>
      <c r="D24" s="15"/>
      <c r="E24" s="15"/>
      <c r="F24" s="16"/>
      <c r="G24" s="15"/>
      <c r="H24" s="18"/>
      <c r="I24" s="18"/>
      <c r="J24" s="18"/>
      <c r="K24" s="18"/>
      <c r="L24" s="9"/>
      <c r="N24" s="12"/>
    </row>
    <row r="25" spans="1:15" ht="15.75" x14ac:dyDescent="0.15">
      <c r="A25" s="1"/>
      <c r="B25" s="16" t="s">
        <v>1422</v>
      </c>
      <c r="C25" s="15"/>
      <c r="D25" s="15"/>
      <c r="E25" s="15"/>
      <c r="F25" s="74"/>
      <c r="G25" s="18"/>
      <c r="H25" s="18"/>
      <c r="I25" s="18"/>
      <c r="J25" s="18"/>
      <c r="K25" s="18"/>
      <c r="L25" s="9"/>
      <c r="N25" s="12"/>
    </row>
    <row r="26" spans="1:15" ht="15.75" x14ac:dyDescent="0.15">
      <c r="A26" s="1"/>
      <c r="B26" s="16" t="s">
        <v>421</v>
      </c>
      <c r="C26" s="15"/>
      <c r="D26" s="18"/>
      <c r="E26" s="18"/>
      <c r="F26" s="74"/>
      <c r="G26" s="18"/>
      <c r="H26" s="18"/>
      <c r="I26" s="18"/>
      <c r="J26" s="18"/>
      <c r="K26" s="18"/>
      <c r="L26" s="9"/>
      <c r="N26" s="12"/>
    </row>
    <row r="27" spans="1:15" ht="15.75" x14ac:dyDescent="0.15">
      <c r="A27" s="1"/>
      <c r="B27" s="16" t="s">
        <v>645</v>
      </c>
      <c r="C27" s="15"/>
      <c r="D27" s="18"/>
      <c r="E27" s="18"/>
      <c r="F27" s="16"/>
      <c r="G27" s="18"/>
      <c r="H27" s="18"/>
      <c r="I27" s="18"/>
      <c r="J27" s="18"/>
      <c r="K27" s="18"/>
      <c r="L27" s="9"/>
    </row>
    <row r="28" spans="1:15" ht="15.75" x14ac:dyDescent="0.15">
      <c r="A28" s="1"/>
      <c r="B28" s="16" t="s">
        <v>1419</v>
      </c>
      <c r="C28" s="15"/>
      <c r="D28" s="18"/>
      <c r="E28" s="18"/>
      <c r="F28" s="16"/>
      <c r="G28" s="18"/>
      <c r="H28" s="18"/>
      <c r="I28" s="18"/>
      <c r="J28" s="18"/>
      <c r="K28" s="18"/>
      <c r="L28" s="9"/>
    </row>
    <row r="29" spans="1:15" ht="15.75" x14ac:dyDescent="0.15">
      <c r="A29" s="1"/>
      <c r="B29" s="16" t="s">
        <v>8</v>
      </c>
      <c r="C29" s="15"/>
      <c r="D29" s="15"/>
      <c r="E29" s="15"/>
      <c r="F29" s="16"/>
      <c r="G29" s="18"/>
      <c r="H29" s="18"/>
      <c r="I29" s="18"/>
      <c r="J29" s="18"/>
      <c r="K29" s="18"/>
      <c r="L29" s="9"/>
    </row>
    <row r="30" spans="1:15" ht="15.75" x14ac:dyDescent="0.15">
      <c r="A30" s="1"/>
      <c r="B30" s="16" t="s">
        <v>1653</v>
      </c>
      <c r="C30" s="15"/>
      <c r="D30" s="15"/>
      <c r="E30" s="15"/>
      <c r="F30" s="16"/>
      <c r="G30" s="18"/>
      <c r="H30" s="18"/>
      <c r="I30" s="18"/>
      <c r="J30" s="18"/>
      <c r="K30" s="18"/>
      <c r="L30" s="9"/>
      <c r="N30" s="17"/>
    </row>
    <row r="31" spans="1:15" ht="15.75" x14ac:dyDescent="0.15">
      <c r="A31" s="1"/>
      <c r="B31" s="16" t="s">
        <v>1655</v>
      </c>
      <c r="C31" s="15"/>
      <c r="D31" s="15"/>
      <c r="E31" s="15"/>
      <c r="F31" s="16"/>
      <c r="G31" s="18"/>
      <c r="H31" s="18"/>
      <c r="I31" s="18"/>
      <c r="J31" s="18"/>
      <c r="K31" s="18"/>
      <c r="L31" s="9"/>
      <c r="N31" s="12"/>
    </row>
    <row r="32" spans="1:15" ht="15.75" x14ac:dyDescent="0.15">
      <c r="A32" s="1"/>
      <c r="B32" s="16" t="s">
        <v>1654</v>
      </c>
      <c r="C32" s="15"/>
      <c r="D32" s="15"/>
      <c r="E32" s="15"/>
      <c r="F32" s="16"/>
      <c r="G32" s="18"/>
      <c r="H32" s="18"/>
      <c r="I32" s="18"/>
      <c r="J32" s="18"/>
      <c r="K32" s="18"/>
      <c r="L32" s="9"/>
      <c r="N32" s="12"/>
    </row>
    <row r="33" spans="1:15" ht="15.75" x14ac:dyDescent="0.15">
      <c r="A33" s="1"/>
      <c r="B33" s="16" t="s">
        <v>644</v>
      </c>
      <c r="C33" s="15"/>
      <c r="D33" s="15"/>
      <c r="E33" s="15"/>
      <c r="F33" s="16"/>
      <c r="G33" s="18"/>
      <c r="H33" s="18"/>
      <c r="I33" s="18"/>
      <c r="J33" s="18"/>
      <c r="K33" s="18"/>
      <c r="L33" s="9"/>
      <c r="N33" s="12"/>
    </row>
    <row r="34" spans="1:15" ht="15.75" x14ac:dyDescent="0.15">
      <c r="A34" s="1"/>
      <c r="B34" s="16" t="s">
        <v>422</v>
      </c>
      <c r="C34" s="15"/>
      <c r="D34" s="18"/>
      <c r="E34" s="18"/>
      <c r="F34" s="16"/>
      <c r="G34" s="18"/>
      <c r="H34" s="18"/>
      <c r="I34" s="18"/>
      <c r="J34" s="18"/>
      <c r="K34" s="18"/>
      <c r="L34" s="9"/>
      <c r="N34" s="12"/>
    </row>
    <row r="35" spans="1:15" ht="15.75" x14ac:dyDescent="0.15">
      <c r="A35" s="1"/>
      <c r="B35" s="13"/>
      <c r="C35" s="14"/>
      <c r="D35" s="14"/>
      <c r="E35" s="14"/>
      <c r="F35" s="13"/>
      <c r="G35" s="14"/>
      <c r="H35" s="14"/>
      <c r="I35" s="14"/>
      <c r="J35" s="14"/>
      <c r="K35" s="14"/>
      <c r="L35" s="9"/>
    </row>
    <row r="36" spans="1:15" ht="6.75" customHeight="1" x14ac:dyDescent="0.15">
      <c r="A36" s="1"/>
      <c r="B36" s="13"/>
      <c r="C36" s="14"/>
      <c r="D36" s="14"/>
      <c r="E36" s="14"/>
      <c r="F36" s="13"/>
      <c r="G36" s="14"/>
      <c r="H36" s="14"/>
      <c r="I36" s="14"/>
      <c r="J36" s="14"/>
      <c r="K36" s="14"/>
      <c r="L36" s="9"/>
    </row>
    <row r="37" spans="1:15" s="17" customFormat="1" ht="15.75" customHeight="1" x14ac:dyDescent="0.15">
      <c r="A37" s="1"/>
      <c r="B37" s="19"/>
      <c r="C37" s="1"/>
      <c r="D37" s="1"/>
      <c r="E37" s="1"/>
      <c r="F37" s="19"/>
      <c r="G37" s="1"/>
      <c r="H37" s="1"/>
      <c r="I37" s="1"/>
      <c r="J37" s="1"/>
      <c r="K37" s="1"/>
      <c r="L37" s="9"/>
    </row>
    <row r="38" spans="1:15" ht="15.75" x14ac:dyDescent="0.15">
      <c r="A38" s="1"/>
      <c r="B38" s="9" t="s">
        <v>1420</v>
      </c>
      <c r="C38" s="1"/>
      <c r="D38" s="1"/>
      <c r="E38" s="1"/>
      <c r="F38" s="1"/>
      <c r="G38" s="1"/>
      <c r="H38" s="1"/>
      <c r="I38" s="1"/>
      <c r="J38" s="1"/>
      <c r="K38" s="1"/>
      <c r="L38" s="9"/>
    </row>
    <row r="39" spans="1:15" ht="19.5" x14ac:dyDescent="0.15">
      <c r="A39" s="1"/>
      <c r="B39" s="5" t="s">
        <v>9</v>
      </c>
      <c r="C39" s="1"/>
      <c r="D39" s="1"/>
      <c r="E39" s="1"/>
      <c r="F39" s="1"/>
      <c r="G39" s="1"/>
      <c r="H39" s="1"/>
      <c r="I39" s="1"/>
      <c r="J39" s="1"/>
      <c r="K39" s="1"/>
      <c r="L39" s="9"/>
    </row>
    <row r="40" spans="1:15" ht="16.5" x14ac:dyDescent="0.15">
      <c r="A40" s="1"/>
      <c r="B40" s="20" t="s">
        <v>10</v>
      </c>
      <c r="C40" s="42" t="s">
        <v>11</v>
      </c>
      <c r="D40" s="22" t="s">
        <v>26</v>
      </c>
      <c r="E40" s="1"/>
      <c r="F40" s="1"/>
      <c r="G40" s="1"/>
      <c r="H40" s="1"/>
      <c r="I40" s="1"/>
      <c r="J40" s="1"/>
      <c r="K40" s="1"/>
      <c r="L40" s="9"/>
    </row>
    <row r="41" spans="1:15" ht="16.5" customHeight="1" x14ac:dyDescent="0.15">
      <c r="A41" s="1"/>
      <c r="B41" s="20"/>
      <c r="C41" s="21"/>
      <c r="D41" s="22"/>
      <c r="E41" s="1"/>
      <c r="F41" s="1"/>
      <c r="G41" s="1"/>
      <c r="H41" s="1"/>
      <c r="I41" s="1"/>
      <c r="J41" s="1"/>
      <c r="K41" s="1"/>
      <c r="L41" s="23" t="str">
        <f>IF(AND(COUNT(B43:B47,G43:G47)&gt;0,N9=FALSE,N7=FALSE),O41,"")</f>
        <v/>
      </c>
      <c r="M41" t="s">
        <v>501</v>
      </c>
      <c r="O41" t="s">
        <v>1418</v>
      </c>
    </row>
    <row r="42" spans="1:15" ht="16.5" thickBot="1" x14ac:dyDescent="0.2">
      <c r="A42" s="1"/>
      <c r="B42" s="24" t="s">
        <v>27</v>
      </c>
      <c r="C42" s="25"/>
      <c r="D42" s="25"/>
      <c r="E42" s="25"/>
      <c r="F42" s="25"/>
      <c r="G42" s="24" t="s">
        <v>28</v>
      </c>
      <c r="H42" s="25"/>
      <c r="I42" s="25"/>
      <c r="J42" s="25"/>
      <c r="K42" s="25"/>
      <c r="L42" s="23"/>
    </row>
    <row r="43" spans="1:15" ht="36" customHeight="1" thickBot="1" x14ac:dyDescent="0.2">
      <c r="A43" s="1"/>
      <c r="B43" s="26"/>
      <c r="C43" s="103" t="str">
        <f>IF(B43&lt;&gt;"",IFERROR(VLOOKUP(B43,回答企業一覧!A:B,2,0),"このコードの企業はお選びいただけません"),"")</f>
        <v/>
      </c>
      <c r="D43" s="103"/>
      <c r="E43" s="103"/>
      <c r="F43" s="103"/>
      <c r="G43" s="26"/>
      <c r="H43" s="123" t="str">
        <f>IF(G43&lt;&gt;"",IFERROR(VLOOKUP(G43,回答企業一覧!A:B,2,0),"このコードの企業はお選びいただけません"),"")</f>
        <v/>
      </c>
      <c r="I43" s="103"/>
      <c r="J43" s="103"/>
      <c r="K43" s="124"/>
      <c r="L43" s="36"/>
      <c r="O43" s="6" t="s">
        <v>12</v>
      </c>
    </row>
    <row r="44" spans="1:15" ht="36" customHeight="1" thickBot="1" x14ac:dyDescent="0.2">
      <c r="A44" s="1"/>
      <c r="B44" s="26"/>
      <c r="C44" s="103" t="str">
        <f>IF(B44&lt;&gt;"",IFERROR(VLOOKUP(B44,回答企業一覧!A:B,2,0),"このコードの企業はお選びいただけません"),"")</f>
        <v/>
      </c>
      <c r="D44" s="103"/>
      <c r="E44" s="103"/>
      <c r="F44" s="103"/>
      <c r="G44" s="26"/>
      <c r="H44" s="123" t="str">
        <f>IF(G44&lt;&gt;"",IFERROR(VLOOKUP(G44,回答企業一覧!A:B,2,0),"このコードの企業はお選びいただけません"),"")</f>
        <v/>
      </c>
      <c r="I44" s="103"/>
      <c r="J44" s="103"/>
      <c r="K44" s="124"/>
      <c r="L44" s="36"/>
    </row>
    <row r="45" spans="1:15" ht="36" customHeight="1" thickBot="1" x14ac:dyDescent="0.2">
      <c r="A45" s="1"/>
      <c r="B45" s="26"/>
      <c r="C45" s="103" t="str">
        <f>IF(B45&lt;&gt;"",IFERROR(VLOOKUP(B45,回答企業一覧!A:B,2,0),"このコードの企業はお選びいただけません"),"")</f>
        <v/>
      </c>
      <c r="D45" s="103"/>
      <c r="E45" s="103"/>
      <c r="F45" s="103"/>
      <c r="G45" s="26"/>
      <c r="H45" s="123" t="str">
        <f>IF(G45&lt;&gt;"",IFERROR(VLOOKUP(G45,回答企業一覧!A:B,2,0),"このコードの企業はお選びいただけません"),"")</f>
        <v/>
      </c>
      <c r="I45" s="103"/>
      <c r="J45" s="103"/>
      <c r="K45" s="124"/>
      <c r="L45" s="36"/>
    </row>
    <row r="46" spans="1:15" ht="36" customHeight="1" thickBot="1" x14ac:dyDescent="0.2">
      <c r="A46" s="1"/>
      <c r="B46" s="26"/>
      <c r="C46" s="103" t="str">
        <f>IF(B46&lt;&gt;"",IFERROR(VLOOKUP(B46,回答企業一覧!A:B,2,0),"このコードの企業はお選びいただけません"),"")</f>
        <v/>
      </c>
      <c r="D46" s="103"/>
      <c r="E46" s="103"/>
      <c r="F46" s="103"/>
      <c r="G46" s="26"/>
      <c r="H46" s="123" t="str">
        <f>IF(G46&lt;&gt;"",IFERROR(VLOOKUP(G46,回答企業一覧!A:B,2,0),"このコードの企業はお選びいただけません"),"")</f>
        <v/>
      </c>
      <c r="I46" s="103"/>
      <c r="J46" s="103"/>
      <c r="K46" s="124"/>
      <c r="L46" s="36"/>
    </row>
    <row r="47" spans="1:15" ht="36" customHeight="1" thickBot="1" x14ac:dyDescent="0.2">
      <c r="A47" s="1"/>
      <c r="B47" s="26"/>
      <c r="C47" s="103" t="str">
        <f>IF(B47&lt;&gt;"",IFERROR(VLOOKUP(B47,回答企業一覧!A:B,2,0),"このコードの企業はお選びいただけません"),"")</f>
        <v/>
      </c>
      <c r="D47" s="103"/>
      <c r="E47" s="103"/>
      <c r="F47" s="103"/>
      <c r="G47" s="26"/>
      <c r="H47" s="123" t="str">
        <f>IF(G47&lt;&gt;"",IFERROR(VLOOKUP(G47,回答企業一覧!A:B,2,0),"このコードの企業はお選びいただけません"),"")</f>
        <v/>
      </c>
      <c r="I47" s="103"/>
      <c r="J47" s="103"/>
      <c r="K47" s="124"/>
      <c r="L47" s="36"/>
    </row>
    <row r="48" spans="1:15" ht="6" customHeight="1" x14ac:dyDescent="0.15">
      <c r="A48" s="1"/>
      <c r="B48" s="27"/>
      <c r="C48" s="25"/>
      <c r="D48" s="25"/>
      <c r="E48" s="25"/>
      <c r="F48" s="25"/>
      <c r="G48" s="27"/>
      <c r="H48" s="25"/>
      <c r="I48" s="25"/>
      <c r="J48" s="25"/>
      <c r="K48" s="25"/>
      <c r="L48" s="23"/>
    </row>
    <row r="49" spans="1:17" ht="15.75" x14ac:dyDescent="0.15">
      <c r="A49" s="1"/>
      <c r="B49" s="65" t="s">
        <v>648</v>
      </c>
      <c r="C49" s="1"/>
      <c r="D49" s="1"/>
      <c r="E49" s="1"/>
      <c r="F49" s="1"/>
      <c r="G49" s="1"/>
      <c r="H49" s="1"/>
      <c r="I49" s="1"/>
      <c r="J49" s="1"/>
      <c r="K49" s="1"/>
      <c r="L49" s="9"/>
    </row>
    <row r="50" spans="1:17" ht="15.75" x14ac:dyDescent="0.15">
      <c r="A50" s="1"/>
      <c r="B50" s="66" t="s">
        <v>13</v>
      </c>
      <c r="C50" s="1"/>
      <c r="D50" s="1"/>
      <c r="E50" s="1"/>
      <c r="F50" s="1"/>
      <c r="G50" s="1"/>
      <c r="H50" s="1"/>
      <c r="I50" s="1"/>
      <c r="J50" s="1"/>
      <c r="K50" s="1"/>
      <c r="L50" s="9"/>
    </row>
    <row r="51" spans="1:17" ht="7.5" customHeight="1" x14ac:dyDescent="0.15">
      <c r="A51" s="1"/>
      <c r="B51" s="1"/>
      <c r="C51" s="1"/>
      <c r="D51" s="1"/>
      <c r="E51" s="1"/>
      <c r="F51" s="1"/>
      <c r="G51" s="1"/>
      <c r="H51" s="1"/>
      <c r="I51" s="1"/>
      <c r="J51" s="1"/>
      <c r="K51" s="1"/>
      <c r="L51" s="9"/>
    </row>
    <row r="52" spans="1:17" ht="19.5" x14ac:dyDescent="0.15">
      <c r="A52" s="1"/>
      <c r="B52" s="56" t="s">
        <v>502</v>
      </c>
      <c r="C52" s="1"/>
      <c r="D52" s="1"/>
      <c r="E52" s="5"/>
      <c r="G52" s="1"/>
      <c r="H52" s="5"/>
      <c r="I52" s="1"/>
      <c r="J52" s="1"/>
      <c r="K52" s="1"/>
      <c r="L52" s="9"/>
    </row>
    <row r="53" spans="1:17" ht="36" customHeight="1" x14ac:dyDescent="0.15">
      <c r="A53" s="1"/>
      <c r="B53" s="28" t="s">
        <v>14</v>
      </c>
      <c r="C53" s="107"/>
      <c r="D53" s="108"/>
      <c r="E53" s="108"/>
      <c r="F53" s="108"/>
      <c r="G53" s="108"/>
      <c r="H53" s="108"/>
      <c r="I53" s="108"/>
      <c r="J53" s="108"/>
      <c r="K53" s="109"/>
      <c r="L53" s="29"/>
    </row>
    <row r="54" spans="1:17" ht="36" customHeight="1" x14ac:dyDescent="0.15">
      <c r="A54" s="1"/>
      <c r="B54" s="30" t="s">
        <v>15</v>
      </c>
      <c r="C54" s="110"/>
      <c r="D54" s="110"/>
      <c r="E54" s="110"/>
      <c r="F54" s="110"/>
      <c r="G54" s="28" t="s">
        <v>16</v>
      </c>
      <c r="H54" s="107"/>
      <c r="I54" s="108"/>
      <c r="J54" s="108"/>
      <c r="K54" s="109"/>
      <c r="L54" s="29"/>
    </row>
    <row r="55" spans="1:17" ht="19.5" customHeight="1" x14ac:dyDescent="0.15">
      <c r="A55" s="1"/>
      <c r="B55" s="112" t="s">
        <v>17</v>
      </c>
      <c r="C55" s="41"/>
      <c r="D55" s="107"/>
      <c r="E55" s="108"/>
      <c r="F55" s="109"/>
      <c r="G55" s="117"/>
      <c r="H55" s="118"/>
      <c r="I55" s="118"/>
      <c r="J55" s="118"/>
      <c r="K55" s="119"/>
      <c r="L55" s="29"/>
    </row>
    <row r="56" spans="1:17" ht="36" customHeight="1" x14ac:dyDescent="0.15">
      <c r="A56" s="1"/>
      <c r="B56" s="113"/>
      <c r="C56" s="114"/>
      <c r="D56" s="115"/>
      <c r="E56" s="115"/>
      <c r="F56" s="115"/>
      <c r="G56" s="115"/>
      <c r="H56" s="115"/>
      <c r="I56" s="115"/>
      <c r="J56" s="115"/>
      <c r="K56" s="116"/>
      <c r="L56" s="29"/>
    </row>
    <row r="57" spans="1:17" ht="36" customHeight="1" x14ac:dyDescent="0.15">
      <c r="A57" s="1"/>
      <c r="B57" s="28" t="s">
        <v>18</v>
      </c>
      <c r="C57" s="111"/>
      <c r="D57" s="111"/>
      <c r="E57" s="111"/>
      <c r="F57" s="111"/>
      <c r="G57" s="28" t="s">
        <v>19</v>
      </c>
      <c r="H57" s="107"/>
      <c r="I57" s="108"/>
      <c r="J57" s="108"/>
      <c r="K57" s="109"/>
      <c r="L57" s="29"/>
    </row>
    <row r="58" spans="1:17" ht="15.75" customHeight="1" x14ac:dyDescent="0.15">
      <c r="A58" s="1"/>
      <c r="B58" s="120" t="s">
        <v>20</v>
      </c>
      <c r="C58" s="121"/>
      <c r="D58" s="121"/>
      <c r="E58" s="121"/>
      <c r="F58" s="121"/>
      <c r="G58" s="121"/>
      <c r="H58" s="121"/>
      <c r="I58" s="121"/>
      <c r="J58" s="121"/>
      <c r="K58" s="122"/>
      <c r="L58" s="29"/>
    </row>
    <row r="59" spans="1:17" ht="36" customHeight="1" x14ac:dyDescent="0.15">
      <c r="A59" s="1"/>
      <c r="B59" s="104"/>
      <c r="C59" s="105"/>
      <c r="D59" s="105"/>
      <c r="E59" s="105"/>
      <c r="F59" s="105"/>
      <c r="G59" s="105"/>
      <c r="H59" s="105"/>
      <c r="I59" s="105"/>
      <c r="J59" s="105"/>
      <c r="K59" s="106"/>
      <c r="L59" s="29"/>
    </row>
    <row r="60" spans="1:17" ht="9.75" customHeight="1" x14ac:dyDescent="0.15">
      <c r="A60" s="1"/>
      <c r="B60" s="1"/>
      <c r="C60" s="1"/>
      <c r="D60" s="1"/>
      <c r="E60" s="1"/>
      <c r="F60" s="1"/>
      <c r="G60" s="1"/>
      <c r="H60" s="1"/>
      <c r="I60" s="1"/>
      <c r="J60" s="1"/>
      <c r="K60" s="67"/>
      <c r="L60" s="9"/>
    </row>
    <row r="61" spans="1:17" ht="5.25" customHeight="1" x14ac:dyDescent="0.15">
      <c r="A61" s="1"/>
      <c r="B61" s="44"/>
      <c r="C61" s="44"/>
      <c r="D61" s="44"/>
      <c r="E61" s="44"/>
      <c r="F61" s="44"/>
      <c r="G61" s="44"/>
      <c r="H61" s="44"/>
      <c r="I61" s="44"/>
      <c r="J61" s="44"/>
      <c r="K61" s="44"/>
      <c r="L61" s="9"/>
    </row>
    <row r="62" spans="1:17" ht="60" customHeight="1" x14ac:dyDescent="0.15">
      <c r="A62" s="1"/>
      <c r="B62" s="131" t="s">
        <v>1413</v>
      </c>
      <c r="C62" s="132"/>
      <c r="D62" s="132"/>
      <c r="E62" s="132"/>
      <c r="F62" s="132"/>
      <c r="G62" s="132"/>
      <c r="H62" s="132"/>
      <c r="I62" s="132"/>
      <c r="J62" s="132"/>
      <c r="K62" s="132"/>
      <c r="L62" s="37"/>
    </row>
    <row r="63" spans="1:17" ht="6.75" customHeight="1" x14ac:dyDescent="0.15">
      <c r="A63" s="1"/>
      <c r="B63" s="43"/>
      <c r="C63" s="44"/>
      <c r="D63" s="44"/>
      <c r="E63" s="44"/>
      <c r="F63" s="44"/>
      <c r="G63" s="44"/>
      <c r="H63" s="44"/>
      <c r="I63" s="44"/>
      <c r="J63" s="44"/>
      <c r="K63" s="44"/>
      <c r="L63" s="37"/>
    </row>
    <row r="64" spans="1:17" ht="21.75" customHeight="1" x14ac:dyDescent="0.15">
      <c r="A64" s="1"/>
      <c r="B64" s="133" t="s">
        <v>1414</v>
      </c>
      <c r="C64" s="134"/>
      <c r="D64" s="134"/>
      <c r="E64" s="134"/>
      <c r="F64" s="134"/>
      <c r="G64" s="134"/>
      <c r="H64" s="134"/>
      <c r="I64" s="134"/>
      <c r="J64" s="134"/>
      <c r="K64" s="135"/>
      <c r="L64" s="37"/>
      <c r="N64" s="7" t="b">
        <v>0</v>
      </c>
      <c r="Q64" s="40"/>
    </row>
    <row r="65" spans="1:17" ht="15" customHeight="1" x14ac:dyDescent="0.15">
      <c r="A65" s="1"/>
      <c r="B65" s="45"/>
      <c r="C65" s="46"/>
      <c r="D65" s="1"/>
      <c r="E65" s="1"/>
      <c r="F65" s="1"/>
      <c r="G65" s="1"/>
      <c r="H65" s="1"/>
      <c r="I65" s="1"/>
      <c r="J65" s="1"/>
      <c r="K65" s="1"/>
      <c r="L65" s="37"/>
      <c r="Q65" s="40"/>
    </row>
    <row r="66" spans="1:17" ht="18.75" customHeight="1" x14ac:dyDescent="0.15">
      <c r="A66" s="1"/>
      <c r="B66" s="57" t="s">
        <v>1415</v>
      </c>
      <c r="C66" s="58"/>
      <c r="D66" s="58"/>
      <c r="E66" s="58"/>
      <c r="F66" s="58"/>
      <c r="G66" s="58"/>
      <c r="H66" s="58"/>
      <c r="I66" s="58"/>
      <c r="J66" s="58"/>
      <c r="K66" s="59"/>
      <c r="L66" s="37"/>
    </row>
    <row r="67" spans="1:17" ht="6.75" customHeight="1" x14ac:dyDescent="0.15">
      <c r="A67" s="1"/>
      <c r="B67" s="60"/>
      <c r="C67" s="46"/>
      <c r="D67" s="46"/>
      <c r="E67" s="46"/>
      <c r="F67" s="46"/>
      <c r="G67" s="46"/>
      <c r="H67" s="46"/>
      <c r="I67" s="46"/>
      <c r="J67" s="46"/>
      <c r="K67" s="61"/>
      <c r="L67" s="37"/>
    </row>
    <row r="68" spans="1:17" ht="42" customHeight="1" x14ac:dyDescent="0.15">
      <c r="A68" s="1"/>
      <c r="B68" s="136" t="s">
        <v>415</v>
      </c>
      <c r="C68" s="126"/>
      <c r="D68" s="126"/>
      <c r="E68" s="126"/>
      <c r="F68" s="126"/>
      <c r="G68" s="126"/>
      <c r="H68" s="126"/>
      <c r="I68" s="126"/>
      <c r="J68" s="126"/>
      <c r="K68" s="127"/>
      <c r="L68" s="37"/>
    </row>
    <row r="69" spans="1:17" ht="42" customHeight="1" x14ac:dyDescent="0.15">
      <c r="A69" s="1"/>
      <c r="B69" s="136" t="s">
        <v>416</v>
      </c>
      <c r="C69" s="126"/>
      <c r="D69" s="126"/>
      <c r="E69" s="126"/>
      <c r="F69" s="126"/>
      <c r="G69" s="126"/>
      <c r="H69" s="126"/>
      <c r="I69" s="126"/>
      <c r="J69" s="126"/>
      <c r="K69" s="127"/>
      <c r="L69" s="37"/>
    </row>
    <row r="70" spans="1:17" ht="16.5" customHeight="1" x14ac:dyDescent="0.15">
      <c r="A70" s="1"/>
      <c r="B70" s="62"/>
      <c r="C70" s="63"/>
      <c r="D70" s="63"/>
      <c r="E70" s="63"/>
      <c r="F70" s="63"/>
      <c r="G70" s="63"/>
      <c r="H70" s="63"/>
      <c r="I70" s="63"/>
      <c r="J70" s="46"/>
      <c r="K70" s="61"/>
      <c r="L70" s="37"/>
    </row>
    <row r="71" spans="1:17" ht="8.25" customHeight="1" x14ac:dyDescent="0.15">
      <c r="A71" s="1"/>
      <c r="B71" s="64"/>
      <c r="C71" s="63"/>
      <c r="D71" s="63"/>
      <c r="E71" s="63"/>
      <c r="F71" s="63"/>
      <c r="G71" s="63"/>
      <c r="H71" s="63"/>
      <c r="I71" s="63"/>
      <c r="J71" s="46"/>
      <c r="K71" s="61"/>
      <c r="L71" s="37"/>
    </row>
    <row r="72" spans="1:17" ht="18.75" customHeight="1" x14ac:dyDescent="0.15">
      <c r="A72" s="1"/>
      <c r="B72" s="60" t="s">
        <v>417</v>
      </c>
      <c r="C72" s="63"/>
      <c r="D72" s="63"/>
      <c r="E72" s="63"/>
      <c r="F72" s="63"/>
      <c r="G72" s="63"/>
      <c r="H72" s="63"/>
      <c r="I72" s="63"/>
      <c r="J72" s="46"/>
      <c r="K72" s="61"/>
      <c r="L72" s="37"/>
      <c r="Q72" s="40"/>
    </row>
    <row r="73" spans="1:17" ht="6.75" customHeight="1" x14ac:dyDescent="0.15">
      <c r="A73" s="1"/>
      <c r="B73" s="60"/>
      <c r="C73" s="63"/>
      <c r="D73" s="63"/>
      <c r="E73" s="63"/>
      <c r="F73" s="63"/>
      <c r="G73" s="63"/>
      <c r="H73" s="63"/>
      <c r="I73" s="63"/>
      <c r="J73" s="46"/>
      <c r="K73" s="61"/>
      <c r="L73" s="37"/>
      <c r="Q73" s="40"/>
    </row>
    <row r="74" spans="1:17" ht="42" customHeight="1" x14ac:dyDescent="0.15">
      <c r="A74" s="1"/>
      <c r="B74" s="125" t="s">
        <v>418</v>
      </c>
      <c r="C74" s="126"/>
      <c r="D74" s="126"/>
      <c r="E74" s="126"/>
      <c r="F74" s="126"/>
      <c r="G74" s="126"/>
      <c r="H74" s="126"/>
      <c r="I74" s="126"/>
      <c r="J74" s="126"/>
      <c r="K74" s="127"/>
      <c r="L74" s="37"/>
      <c r="Q74" s="40"/>
    </row>
    <row r="75" spans="1:17" ht="57.75" customHeight="1" x14ac:dyDescent="0.15">
      <c r="A75" s="1"/>
      <c r="B75" s="125" t="s">
        <v>419</v>
      </c>
      <c r="C75" s="126"/>
      <c r="D75" s="126"/>
      <c r="E75" s="126"/>
      <c r="F75" s="126"/>
      <c r="G75" s="126"/>
      <c r="H75" s="126"/>
      <c r="I75" s="126"/>
      <c r="J75" s="126"/>
      <c r="K75" s="127"/>
      <c r="L75" s="37"/>
      <c r="Q75" s="40"/>
    </row>
    <row r="76" spans="1:17" ht="42" customHeight="1" x14ac:dyDescent="0.15">
      <c r="A76" s="1"/>
      <c r="B76" s="125" t="s">
        <v>420</v>
      </c>
      <c r="C76" s="126"/>
      <c r="D76" s="126"/>
      <c r="E76" s="126"/>
      <c r="F76" s="126"/>
      <c r="G76" s="126"/>
      <c r="H76" s="126"/>
      <c r="I76" s="126"/>
      <c r="J76" s="126"/>
      <c r="K76" s="127"/>
      <c r="L76" s="37"/>
      <c r="Q76" s="40"/>
    </row>
    <row r="77" spans="1:17" ht="21.75" customHeight="1" x14ac:dyDescent="0.15">
      <c r="A77" s="1"/>
      <c r="B77" s="128" t="s">
        <v>1423</v>
      </c>
      <c r="C77" s="129"/>
      <c r="D77" s="129"/>
      <c r="E77" s="129"/>
      <c r="F77" s="129"/>
      <c r="G77" s="129"/>
      <c r="H77" s="129"/>
      <c r="I77" s="129"/>
      <c r="J77" s="129"/>
      <c r="K77" s="130"/>
      <c r="L77" s="37"/>
      <c r="Q77" s="40"/>
    </row>
    <row r="78" spans="1:17" x14ac:dyDescent="0.15">
      <c r="A78" s="1"/>
      <c r="B78" s="1"/>
      <c r="C78" s="1"/>
      <c r="D78" s="1"/>
      <c r="E78" s="1"/>
      <c r="F78" s="1"/>
      <c r="G78" s="1"/>
      <c r="H78" s="1"/>
      <c r="I78" s="1"/>
      <c r="J78" s="1"/>
      <c r="K78" s="1"/>
      <c r="L78" s="1"/>
    </row>
    <row r="79" spans="1:17" x14ac:dyDescent="0.15">
      <c r="A79" s="1"/>
      <c r="B79" s="1"/>
      <c r="C79" s="1"/>
      <c r="D79" s="1"/>
      <c r="E79" s="1"/>
      <c r="F79" s="1"/>
      <c r="G79" s="1"/>
      <c r="H79" s="1"/>
      <c r="I79" s="1"/>
      <c r="J79" s="1"/>
    </row>
    <row r="80" spans="1:17" x14ac:dyDescent="0.15">
      <c r="A80" s="1"/>
      <c r="B80" s="1"/>
      <c r="C80" s="1"/>
      <c r="D80" s="1"/>
      <c r="E80" s="1"/>
      <c r="F80" s="1"/>
      <c r="G80" s="1"/>
      <c r="H80" s="1"/>
      <c r="I80" s="1"/>
      <c r="J80" s="1"/>
    </row>
    <row r="81" spans="2:12" x14ac:dyDescent="0.15">
      <c r="B81" s="1"/>
      <c r="C81" s="1"/>
      <c r="D81" s="1"/>
      <c r="E81" s="1"/>
      <c r="F81" s="1"/>
      <c r="G81" s="1"/>
      <c r="H81" s="1"/>
      <c r="I81" s="1"/>
      <c r="J81" s="1"/>
    </row>
    <row r="82" spans="2:12" s="1" customFormat="1" ht="13.5" customHeight="1" x14ac:dyDescent="0.15">
      <c r="L82" s="67"/>
    </row>
    <row r="85" spans="2:12" ht="15.75" x14ac:dyDescent="0.15">
      <c r="K85" s="1"/>
      <c r="L85" s="31" t="s">
        <v>647</v>
      </c>
    </row>
    <row r="86" spans="2:12" ht="15.75" x14ac:dyDescent="0.15">
      <c r="K86" s="1"/>
      <c r="L86" s="31" t="s">
        <v>1421</v>
      </c>
    </row>
    <row r="87" spans="2:12" ht="15.75" x14ac:dyDescent="0.15">
      <c r="K87" s="1"/>
      <c r="L87" s="31" t="s">
        <v>23</v>
      </c>
    </row>
  </sheetData>
  <sheetProtection algorithmName="SHA-512" hashValue="yG26TDRj1GI0nWNRnesfekcE1YZ3iAfhs258upUzV93+IoPLb6MkDa2le/TelE/v79XBMAhs+KJsi63KFQL07w==" saltValue="Jv+gXkfILS8KRUM1PANGiQ==" spinCount="100000" sheet="1" objects="1" scenarios="1"/>
  <mergeCells count="39">
    <mergeCell ref="B75:K75"/>
    <mergeCell ref="B76:K76"/>
    <mergeCell ref="B77:K77"/>
    <mergeCell ref="B62:K62"/>
    <mergeCell ref="B64:K64"/>
    <mergeCell ref="B68:K68"/>
    <mergeCell ref="B69:K69"/>
    <mergeCell ref="B74:K74"/>
    <mergeCell ref="H47:K47"/>
    <mergeCell ref="H46:K46"/>
    <mergeCell ref="H45:K45"/>
    <mergeCell ref="H44:K44"/>
    <mergeCell ref="H43:K43"/>
    <mergeCell ref="B59:K59"/>
    <mergeCell ref="C53:K53"/>
    <mergeCell ref="C54:F54"/>
    <mergeCell ref="H54:K54"/>
    <mergeCell ref="C57:F57"/>
    <mergeCell ref="H57:K57"/>
    <mergeCell ref="B55:B56"/>
    <mergeCell ref="D55:F55"/>
    <mergeCell ref="C56:K56"/>
    <mergeCell ref="G55:K55"/>
    <mergeCell ref="B58:K58"/>
    <mergeCell ref="C46:F46"/>
    <mergeCell ref="C47:F47"/>
    <mergeCell ref="C43:F43"/>
    <mergeCell ref="C44:F44"/>
    <mergeCell ref="C45:F45"/>
    <mergeCell ref="B3:K3"/>
    <mergeCell ref="C15:J15"/>
    <mergeCell ref="D19:F19"/>
    <mergeCell ref="G19:H19"/>
    <mergeCell ref="I19:L20"/>
    <mergeCell ref="D20:F20"/>
    <mergeCell ref="G20:H20"/>
    <mergeCell ref="C16:K16"/>
    <mergeCell ref="C12:J12"/>
    <mergeCell ref="C13:J13"/>
  </mergeCells>
  <phoneticPr fontId="3"/>
  <dataValidations count="2">
    <dataValidation imeMode="off" allowBlank="1" showInputMessage="1" showErrorMessage="1" sqref="H57:K57 C57:F57" xr:uid="{00000000-0002-0000-0000-000001000000}"/>
    <dataValidation allowBlank="1" showInputMessage="1" showErrorMessage="1" error="入力いただいたコードはリストに存在しません" sqref="B43:B47 G43:G47" xr:uid="{5AD13CBA-49EC-4148-9BDD-17FCBDC7BE87}"/>
  </dataValidations>
  <hyperlinks>
    <hyperlink ref="C40" location="回答企業一覧!A1" display="こちら" xr:uid="{00000000-0004-0000-0000-000000000000}"/>
  </hyperlinks>
  <printOptions horizontalCentered="1" verticalCentered="1"/>
  <pageMargins left="0.23622047244094491" right="0.23622047244094491" top="0.74803149606299213" bottom="0.74803149606299213" header="0.31496062992125984" footer="0.31496062992125984"/>
  <pageSetup paperSize="9" scale="92" fitToHeight="0" orientation="portrait" horizontalDpi="1200" verticalDpi="1200" r:id="rId1"/>
  <rowBreaks count="2" manualBreakCount="2">
    <brk id="37" max="11" man="1"/>
    <brk id="6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133350</xdr:colOff>
                    <xdr:row>6</xdr:row>
                    <xdr:rowOff>85725</xdr:rowOff>
                  </from>
                  <to>
                    <xdr:col>2</xdr:col>
                    <xdr:colOff>485775</xdr:colOff>
                    <xdr:row>6</xdr:row>
                    <xdr:rowOff>371475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152400</xdr:colOff>
                    <xdr:row>14</xdr:row>
                    <xdr:rowOff>57150</xdr:rowOff>
                  </from>
                  <to>
                    <xdr:col>2</xdr:col>
                    <xdr:colOff>504825</xdr:colOff>
                    <xdr:row>14</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142875</xdr:colOff>
                    <xdr:row>7</xdr:row>
                    <xdr:rowOff>114300</xdr:rowOff>
                  </from>
                  <to>
                    <xdr:col>2</xdr:col>
                    <xdr:colOff>485775</xdr:colOff>
                    <xdr:row>7</xdr:row>
                    <xdr:rowOff>352425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38100</xdr:colOff>
                    <xdr:row>62</xdr:row>
                    <xdr:rowOff>19050</xdr:rowOff>
                  </from>
                  <to>
                    <xdr:col>1</xdr:col>
                    <xdr:colOff>381000</xdr:colOff>
                    <xdr:row>64</xdr:row>
                    <xdr:rowOff>47625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2</xdr:col>
                    <xdr:colOff>152400</xdr:colOff>
                    <xdr:row>11</xdr:row>
                    <xdr:rowOff>57150</xdr:rowOff>
                  </from>
                  <to>
                    <xdr:col>2</xdr:col>
                    <xdr:colOff>504825</xdr:colOff>
                    <xdr:row>11</xdr:row>
                    <xdr:rowOff>266700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133350</xdr:colOff>
                    <xdr:row>8</xdr:row>
                    <xdr:rowOff>85725</xdr:rowOff>
                  </from>
                  <to>
                    <xdr:col>2</xdr:col>
                    <xdr:colOff>485775</xdr:colOff>
                    <xdr:row>8</xdr:row>
                    <xdr:rowOff>371475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7D697-66AA-4814-BE63-DA87ACCAC90A}">
  <sheetPr codeName="Sheet2"/>
  <dimension ref="A1:Z27"/>
  <sheetViews>
    <sheetView zoomScaleNormal="100" workbookViewId="0">
      <selection activeCell="B6" sqref="B6"/>
    </sheetView>
  </sheetViews>
  <sheetFormatPr defaultRowHeight="13.5" x14ac:dyDescent="0.15"/>
  <cols>
    <col min="1" max="1" width="3.375" customWidth="1"/>
    <col min="2" max="11" width="10.25" customWidth="1"/>
    <col min="12" max="12" width="3.375" customWidth="1"/>
    <col min="13" max="26" width="9" hidden="1" customWidth="1"/>
  </cols>
  <sheetData>
    <row r="1" spans="1:15" ht="15.75" x14ac:dyDescent="0.15">
      <c r="A1" s="1"/>
      <c r="B1" s="9" t="s">
        <v>641</v>
      </c>
      <c r="C1" s="1"/>
      <c r="D1" s="1"/>
      <c r="E1" s="1"/>
      <c r="F1" s="1"/>
      <c r="G1" s="1"/>
      <c r="H1" s="1"/>
      <c r="I1" s="1"/>
      <c r="J1" s="1"/>
      <c r="K1" s="1"/>
      <c r="L1" s="9"/>
    </row>
    <row r="2" spans="1:15" ht="19.5" x14ac:dyDescent="0.15">
      <c r="A2" s="1"/>
      <c r="B2" s="5" t="s">
        <v>642</v>
      </c>
      <c r="C2" s="1"/>
      <c r="D2" s="1"/>
      <c r="E2" s="1"/>
      <c r="F2" s="1"/>
      <c r="G2" s="1"/>
      <c r="H2" s="1"/>
      <c r="I2" s="1"/>
      <c r="J2" s="1"/>
      <c r="K2" s="1"/>
      <c r="L2" s="9"/>
    </row>
    <row r="3" spans="1:15" ht="16.5" x14ac:dyDescent="0.15">
      <c r="A3" s="1"/>
      <c r="B3" s="20" t="s">
        <v>10</v>
      </c>
      <c r="C3" s="42" t="s">
        <v>11</v>
      </c>
      <c r="D3" s="22" t="s">
        <v>26</v>
      </c>
      <c r="E3" s="1"/>
      <c r="F3" s="1"/>
      <c r="G3" s="1"/>
      <c r="H3" s="1"/>
      <c r="I3" s="1"/>
      <c r="J3" s="1"/>
      <c r="K3" s="1"/>
      <c r="L3" s="9"/>
    </row>
    <row r="4" spans="1:15" ht="16.5" x14ac:dyDescent="0.15">
      <c r="A4" s="1"/>
      <c r="B4" s="20"/>
      <c r="C4" s="21"/>
      <c r="D4" s="22"/>
      <c r="E4" s="1"/>
      <c r="F4" s="1"/>
      <c r="G4" s="1"/>
      <c r="H4" s="1"/>
      <c r="I4" s="1"/>
      <c r="J4" s="1"/>
      <c r="K4" s="1"/>
      <c r="L4" s="23" t="str">
        <f>IF(AND(COUNT(B6:B10,G6:G10)&gt;0,申込書!N12=FALSE),O4,"")</f>
        <v/>
      </c>
      <c r="M4" t="s">
        <v>501</v>
      </c>
      <c r="O4" t="s">
        <v>638</v>
      </c>
    </row>
    <row r="5" spans="1:15" ht="16.5" thickBot="1" x14ac:dyDescent="0.2">
      <c r="A5" s="1"/>
      <c r="B5" s="24" t="s">
        <v>27</v>
      </c>
      <c r="C5" s="25"/>
      <c r="D5" s="25"/>
      <c r="E5" s="25"/>
      <c r="F5" s="25"/>
      <c r="G5" s="24" t="s">
        <v>27</v>
      </c>
      <c r="H5" s="25"/>
      <c r="I5" s="25"/>
      <c r="J5" s="25"/>
      <c r="K5" s="25"/>
      <c r="L5" s="23"/>
    </row>
    <row r="6" spans="1:15" ht="36" customHeight="1" thickBot="1" x14ac:dyDescent="0.2">
      <c r="A6" s="1"/>
      <c r="B6" s="26"/>
      <c r="C6" s="103" t="str">
        <f>IF(B6&lt;&gt;"",IFERROR(VLOOKUP(B6,回答企業一覧!A:B,2,0),"このコードの企業はお選びいただけません"),"")</f>
        <v/>
      </c>
      <c r="D6" s="103"/>
      <c r="E6" s="103"/>
      <c r="F6" s="103"/>
      <c r="G6" s="26"/>
      <c r="H6" s="123" t="str">
        <f>IF(G6&lt;&gt;"",IFERROR(VLOOKUP(G6,回答企業一覧!A:B,2,0),"このコードの企業はお選びいただけません"),"")</f>
        <v/>
      </c>
      <c r="I6" s="103"/>
      <c r="J6" s="103"/>
      <c r="K6" s="124"/>
      <c r="L6" s="36"/>
      <c r="O6" s="6" t="s">
        <v>12</v>
      </c>
    </row>
    <row r="7" spans="1:15" ht="36" customHeight="1" thickBot="1" x14ac:dyDescent="0.2">
      <c r="A7" s="1"/>
      <c r="B7" s="26"/>
      <c r="C7" s="103" t="str">
        <f>IF(B7&lt;&gt;"",IFERROR(VLOOKUP(B7,回答企業一覧!A:B,2,0),"このコードの企業はお選びいただけません"),"")</f>
        <v/>
      </c>
      <c r="D7" s="103"/>
      <c r="E7" s="103"/>
      <c r="F7" s="103"/>
      <c r="G7" s="26"/>
      <c r="H7" s="123" t="str">
        <f>IF(G7&lt;&gt;"",IFERROR(VLOOKUP(G7,回答企業一覧!A:B,2,0),"このコードの企業はお選びいただけません"),"")</f>
        <v/>
      </c>
      <c r="I7" s="103"/>
      <c r="J7" s="103"/>
      <c r="K7" s="124"/>
      <c r="L7" s="36"/>
    </row>
    <row r="8" spans="1:15" ht="36" customHeight="1" thickBot="1" x14ac:dyDescent="0.2">
      <c r="A8" s="1"/>
      <c r="B8" s="26"/>
      <c r="C8" s="103" t="str">
        <f>IF(B8&lt;&gt;"",IFERROR(VLOOKUP(B8,回答企業一覧!A:B,2,0),"このコードの企業はお選びいただけません"),"")</f>
        <v/>
      </c>
      <c r="D8" s="103"/>
      <c r="E8" s="103"/>
      <c r="F8" s="103"/>
      <c r="G8" s="26"/>
      <c r="H8" s="123" t="str">
        <f>IF(G8&lt;&gt;"",IFERROR(VLOOKUP(G8,回答企業一覧!A:B,2,0),"このコードの企業はお選びいただけません"),"")</f>
        <v/>
      </c>
      <c r="I8" s="103"/>
      <c r="J8" s="103"/>
      <c r="K8" s="124"/>
      <c r="L8" s="36"/>
    </row>
    <row r="9" spans="1:15" ht="36" customHeight="1" thickBot="1" x14ac:dyDescent="0.2">
      <c r="A9" s="1"/>
      <c r="B9" s="26"/>
      <c r="C9" s="103" t="str">
        <f>IF(B9&lt;&gt;"",IFERROR(VLOOKUP(B9,回答企業一覧!A:B,2,0),"このコードの企業はお選びいただけません"),"")</f>
        <v/>
      </c>
      <c r="D9" s="103"/>
      <c r="E9" s="103"/>
      <c r="F9" s="103"/>
      <c r="G9" s="26"/>
      <c r="H9" s="123" t="str">
        <f>IF(G9&lt;&gt;"",IFERROR(VLOOKUP(G9,回答企業一覧!A:B,2,0),"このコードの企業はお選びいただけません"),"")</f>
        <v/>
      </c>
      <c r="I9" s="103"/>
      <c r="J9" s="103"/>
      <c r="K9" s="124"/>
      <c r="L9" s="36"/>
    </row>
    <row r="10" spans="1:15" ht="36" customHeight="1" thickBot="1" x14ac:dyDescent="0.2">
      <c r="A10" s="1"/>
      <c r="B10" s="26"/>
      <c r="C10" s="103" t="str">
        <f>IF(B10&lt;&gt;"",IFERROR(VLOOKUP(B10,回答企業一覧!A:B,2,0),"このコードの企業はお選びいただけません"),"")</f>
        <v/>
      </c>
      <c r="D10" s="103"/>
      <c r="E10" s="103"/>
      <c r="F10" s="103"/>
      <c r="G10" s="26"/>
      <c r="H10" s="123" t="str">
        <f>IF(G10&lt;&gt;"",IFERROR(VLOOKUP(G10,回答企業一覧!A:B,2,0),"このコードの企業はお選びいただけません"),"")</f>
        <v/>
      </c>
      <c r="I10" s="103"/>
      <c r="J10" s="103"/>
      <c r="K10" s="124"/>
      <c r="L10" s="36"/>
    </row>
    <row r="11" spans="1:15" ht="14.25" x14ac:dyDescent="0.15">
      <c r="A11" s="1"/>
      <c r="B11" s="65" t="s">
        <v>1412</v>
      </c>
      <c r="C11" s="1"/>
      <c r="D11" s="1"/>
      <c r="E11" s="1"/>
      <c r="F11" s="1"/>
      <c r="G11" s="1"/>
      <c r="H11" s="1"/>
      <c r="I11" s="1"/>
      <c r="J11" s="1"/>
      <c r="K11" s="1"/>
      <c r="L11" s="1"/>
    </row>
    <row r="12" spans="1:15" ht="14.25" x14ac:dyDescent="0.15">
      <c r="A12" s="1"/>
      <c r="B12" s="66" t="s">
        <v>13</v>
      </c>
      <c r="C12" s="1"/>
      <c r="D12" s="1"/>
      <c r="E12" s="1"/>
      <c r="F12" s="1"/>
      <c r="G12" s="1"/>
      <c r="H12" s="1"/>
      <c r="I12" s="1"/>
      <c r="J12" s="1"/>
      <c r="K12" s="1"/>
      <c r="L12" s="1"/>
    </row>
    <row r="13" spans="1:15" s="17" customFormat="1" x14ac:dyDescent="0.15"/>
    <row r="14" spans="1:15" s="17" customFormat="1" x14ac:dyDescent="0.15"/>
    <row r="15" spans="1:15" s="17" customFormat="1" x14ac:dyDescent="0.15"/>
    <row r="16" spans="1:15" s="17" customFormat="1" x14ac:dyDescent="0.15"/>
    <row r="17" s="17" customFormat="1" x14ac:dyDescent="0.15"/>
    <row r="18" s="17" customFormat="1" x14ac:dyDescent="0.15"/>
    <row r="19" s="17" customFormat="1" x14ac:dyDescent="0.15"/>
    <row r="20" s="17" customFormat="1" x14ac:dyDescent="0.15"/>
    <row r="21" s="17" customFormat="1" x14ac:dyDescent="0.15"/>
    <row r="22" s="17" customFormat="1" x14ac:dyDescent="0.15"/>
    <row r="23" s="17" customFormat="1" x14ac:dyDescent="0.15"/>
    <row r="24" s="17" customFormat="1" x14ac:dyDescent="0.15"/>
    <row r="25" s="17" customFormat="1" x14ac:dyDescent="0.15"/>
    <row r="26" s="17" customFormat="1" x14ac:dyDescent="0.15"/>
    <row r="27" s="17" customFormat="1" x14ac:dyDescent="0.15"/>
  </sheetData>
  <sheetProtection algorithmName="SHA-512" hashValue="8c1CVkCWbOrVpwzSBchWKX+d8V3nL6pxO80BTncFTBeulXMHurB5u2v1b3ebAIYL+i3pphGuvaLgSYqCmdUo+w==" saltValue="Ng1DfnorGW/w9Be7vGvw8Q==" spinCount="100000" sheet="1" objects="1" scenarios="1"/>
  <mergeCells count="10">
    <mergeCell ref="C9:F9"/>
    <mergeCell ref="H9:K9"/>
    <mergeCell ref="C10:F10"/>
    <mergeCell ref="H10:K10"/>
    <mergeCell ref="C6:F6"/>
    <mergeCell ref="H6:K6"/>
    <mergeCell ref="C7:F7"/>
    <mergeCell ref="H7:K7"/>
    <mergeCell ref="C8:F8"/>
    <mergeCell ref="H8:K8"/>
  </mergeCells>
  <phoneticPr fontId="3"/>
  <hyperlinks>
    <hyperlink ref="C3" location="回答企業一覧!A1" display="こちら" xr:uid="{7EB90922-51FE-4CD5-9955-377C00B6157D}"/>
  </hyperlinks>
  <pageMargins left="0.7" right="0.7" top="0.75" bottom="0.75" header="0.3" footer="0.3"/>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832"/>
  <sheetViews>
    <sheetView workbookViewId="0">
      <pane ySplit="3" topLeftCell="A4" activePane="bottomLeft" state="frozen"/>
      <selection activeCell="F14" sqref="F14"/>
      <selection pane="bottomLeft"/>
    </sheetView>
  </sheetViews>
  <sheetFormatPr defaultRowHeight="15.75" x14ac:dyDescent="0.15"/>
  <cols>
    <col min="1" max="1" width="8.5" style="77" customWidth="1"/>
    <col min="2" max="2" width="60.5" style="78" bestFit="1" customWidth="1"/>
    <col min="3" max="3" width="11.25" style="75" customWidth="1"/>
    <col min="4" max="16384" width="9" style="77"/>
  </cols>
  <sheetData>
    <row r="1" spans="1:3" customFormat="1" ht="16.5" x14ac:dyDescent="0.25">
      <c r="A1" s="32" t="s">
        <v>1651</v>
      </c>
      <c r="B1" s="33"/>
      <c r="C1" s="40"/>
    </row>
    <row r="2" spans="1:3" customFormat="1" x14ac:dyDescent="0.15">
      <c r="B2" s="38" t="s">
        <v>30</v>
      </c>
      <c r="C2" s="40"/>
    </row>
    <row r="3" spans="1:3" customFormat="1" x14ac:dyDescent="0.25">
      <c r="A3" s="68" t="s">
        <v>29</v>
      </c>
      <c r="B3" s="81" t="s">
        <v>21</v>
      </c>
      <c r="C3" s="82" t="s">
        <v>1643</v>
      </c>
    </row>
    <row r="4" spans="1:3" customFormat="1" x14ac:dyDescent="0.25">
      <c r="A4" s="79" t="s">
        <v>1428</v>
      </c>
      <c r="B4" s="83" t="s">
        <v>1650</v>
      </c>
      <c r="C4" s="84" t="s">
        <v>1644</v>
      </c>
    </row>
    <row r="5" spans="1:3" customFormat="1" x14ac:dyDescent="0.25">
      <c r="A5" s="79" t="s">
        <v>1429</v>
      </c>
      <c r="B5" s="83" t="s">
        <v>1430</v>
      </c>
      <c r="C5" s="84" t="s">
        <v>1644</v>
      </c>
    </row>
    <row r="6" spans="1:3" customFormat="1" x14ac:dyDescent="0.25">
      <c r="A6" s="79" t="s">
        <v>649</v>
      </c>
      <c r="B6" s="83" t="s">
        <v>564</v>
      </c>
      <c r="C6" s="84" t="s">
        <v>1645</v>
      </c>
    </row>
    <row r="7" spans="1:3" customFormat="1" x14ac:dyDescent="0.25">
      <c r="A7" s="79" t="s">
        <v>650</v>
      </c>
      <c r="B7" s="83" t="s">
        <v>32</v>
      </c>
      <c r="C7" s="84" t="s">
        <v>1646</v>
      </c>
    </row>
    <row r="8" spans="1:3" customFormat="1" x14ac:dyDescent="0.25">
      <c r="A8" s="79" t="s">
        <v>651</v>
      </c>
      <c r="B8" s="83" t="s">
        <v>652</v>
      </c>
      <c r="C8" s="84" t="s">
        <v>1644</v>
      </c>
    </row>
    <row r="9" spans="1:3" customFormat="1" x14ac:dyDescent="0.25">
      <c r="A9" s="79" t="s">
        <v>653</v>
      </c>
      <c r="B9" s="83" t="s">
        <v>503</v>
      </c>
      <c r="C9" s="84" t="s">
        <v>1646</v>
      </c>
    </row>
    <row r="10" spans="1:3" customFormat="1" x14ac:dyDescent="0.25">
      <c r="A10" s="79" t="s">
        <v>654</v>
      </c>
      <c r="B10" s="83" t="s">
        <v>504</v>
      </c>
      <c r="C10" s="84" t="s">
        <v>1644</v>
      </c>
    </row>
    <row r="11" spans="1:3" customFormat="1" x14ac:dyDescent="0.25">
      <c r="A11" s="79" t="s">
        <v>1431</v>
      </c>
      <c r="B11" s="83" t="s">
        <v>1432</v>
      </c>
      <c r="C11" s="84" t="s">
        <v>1644</v>
      </c>
    </row>
    <row r="12" spans="1:3" customFormat="1" x14ac:dyDescent="0.25">
      <c r="A12" s="79" t="s">
        <v>655</v>
      </c>
      <c r="B12" s="83" t="s">
        <v>656</v>
      </c>
      <c r="C12" s="84" t="s">
        <v>1644</v>
      </c>
    </row>
    <row r="13" spans="1:3" customFormat="1" x14ac:dyDescent="0.25">
      <c r="A13" s="79" t="s">
        <v>1433</v>
      </c>
      <c r="B13" s="83" t="s">
        <v>1434</v>
      </c>
      <c r="C13" s="84" t="s">
        <v>1644</v>
      </c>
    </row>
    <row r="14" spans="1:3" customFormat="1" x14ac:dyDescent="0.25">
      <c r="A14" s="79" t="s">
        <v>657</v>
      </c>
      <c r="B14" s="83" t="s">
        <v>356</v>
      </c>
      <c r="C14" s="84" t="s">
        <v>1644</v>
      </c>
    </row>
    <row r="15" spans="1:3" customFormat="1" x14ac:dyDescent="0.25">
      <c r="A15" s="79" t="s">
        <v>658</v>
      </c>
      <c r="B15" s="83" t="s">
        <v>33</v>
      </c>
      <c r="C15" s="84" t="s">
        <v>1646</v>
      </c>
    </row>
    <row r="16" spans="1:3" customFormat="1" x14ac:dyDescent="0.25">
      <c r="A16" s="79" t="s">
        <v>659</v>
      </c>
      <c r="B16" s="83" t="s">
        <v>34</v>
      </c>
      <c r="C16" s="84" t="s">
        <v>1646</v>
      </c>
    </row>
    <row r="17" spans="1:3" customFormat="1" x14ac:dyDescent="0.25">
      <c r="A17" s="79" t="s">
        <v>1435</v>
      </c>
      <c r="B17" s="83" t="s">
        <v>1436</v>
      </c>
      <c r="C17" s="84" t="s">
        <v>1644</v>
      </c>
    </row>
    <row r="18" spans="1:3" customFormat="1" x14ac:dyDescent="0.25">
      <c r="A18" s="79" t="s">
        <v>660</v>
      </c>
      <c r="B18" s="83" t="s">
        <v>35</v>
      </c>
      <c r="C18" s="84" t="s">
        <v>1645</v>
      </c>
    </row>
    <row r="19" spans="1:3" customFormat="1" x14ac:dyDescent="0.25">
      <c r="A19" s="79" t="s">
        <v>661</v>
      </c>
      <c r="B19" s="83" t="s">
        <v>36</v>
      </c>
      <c r="C19" s="84" t="s">
        <v>1647</v>
      </c>
    </row>
    <row r="20" spans="1:3" customFormat="1" x14ac:dyDescent="0.25">
      <c r="A20" s="79" t="s">
        <v>662</v>
      </c>
      <c r="B20" s="83" t="s">
        <v>37</v>
      </c>
      <c r="C20" s="84" t="s">
        <v>1647</v>
      </c>
    </row>
    <row r="21" spans="1:3" customFormat="1" x14ac:dyDescent="0.25">
      <c r="A21" s="79" t="s">
        <v>1437</v>
      </c>
      <c r="B21" s="83" t="s">
        <v>1438</v>
      </c>
      <c r="C21" s="84" t="s">
        <v>1644</v>
      </c>
    </row>
    <row r="22" spans="1:3" customFormat="1" x14ac:dyDescent="0.25">
      <c r="A22" s="79" t="s">
        <v>663</v>
      </c>
      <c r="B22" s="83" t="s">
        <v>38</v>
      </c>
      <c r="C22" s="84" t="s">
        <v>1647</v>
      </c>
    </row>
    <row r="23" spans="1:3" customFormat="1" x14ac:dyDescent="0.25">
      <c r="A23" s="79" t="s">
        <v>664</v>
      </c>
      <c r="B23" s="83" t="s">
        <v>39</v>
      </c>
      <c r="C23" s="84" t="s">
        <v>1645</v>
      </c>
    </row>
    <row r="24" spans="1:3" customFormat="1" x14ac:dyDescent="0.25">
      <c r="A24" s="79" t="s">
        <v>665</v>
      </c>
      <c r="B24" s="83" t="s">
        <v>40</v>
      </c>
      <c r="C24" s="84" t="s">
        <v>1644</v>
      </c>
    </row>
    <row r="25" spans="1:3" customFormat="1" x14ac:dyDescent="0.25">
      <c r="A25" s="79" t="s">
        <v>666</v>
      </c>
      <c r="B25" s="83" t="s">
        <v>41</v>
      </c>
      <c r="C25" s="84" t="s">
        <v>1646</v>
      </c>
    </row>
    <row r="26" spans="1:3" customFormat="1" x14ac:dyDescent="0.25">
      <c r="A26" s="79" t="s">
        <v>667</v>
      </c>
      <c r="B26" s="83" t="s">
        <v>42</v>
      </c>
      <c r="C26" s="84" t="s">
        <v>1645</v>
      </c>
    </row>
    <row r="27" spans="1:3" customFormat="1" x14ac:dyDescent="0.25">
      <c r="A27" s="79" t="s">
        <v>668</v>
      </c>
      <c r="B27" s="83" t="s">
        <v>505</v>
      </c>
      <c r="C27" s="84" t="s">
        <v>1644</v>
      </c>
    </row>
    <row r="28" spans="1:3" customFormat="1" x14ac:dyDescent="0.25">
      <c r="A28" s="79" t="s">
        <v>669</v>
      </c>
      <c r="B28" s="83" t="s">
        <v>43</v>
      </c>
      <c r="C28" s="84" t="s">
        <v>1646</v>
      </c>
    </row>
    <row r="29" spans="1:3" customFormat="1" x14ac:dyDescent="0.25">
      <c r="A29" s="79" t="s">
        <v>670</v>
      </c>
      <c r="B29" s="83" t="s">
        <v>44</v>
      </c>
      <c r="C29" s="84" t="s">
        <v>1646</v>
      </c>
    </row>
    <row r="30" spans="1:3" customFormat="1" x14ac:dyDescent="0.25">
      <c r="A30" s="79" t="s">
        <v>671</v>
      </c>
      <c r="B30" s="83" t="s">
        <v>45</v>
      </c>
      <c r="C30" s="84" t="s">
        <v>1645</v>
      </c>
    </row>
    <row r="31" spans="1:3" customFormat="1" x14ac:dyDescent="0.25">
      <c r="A31" s="79" t="s">
        <v>672</v>
      </c>
      <c r="B31" s="83" t="s">
        <v>423</v>
      </c>
      <c r="C31" s="84" t="s">
        <v>1644</v>
      </c>
    </row>
    <row r="32" spans="1:3" customFormat="1" x14ac:dyDescent="0.25">
      <c r="A32" s="79" t="s">
        <v>673</v>
      </c>
      <c r="B32" s="83" t="s">
        <v>357</v>
      </c>
      <c r="C32" s="84" t="s">
        <v>1644</v>
      </c>
    </row>
    <row r="33" spans="1:3" customFormat="1" x14ac:dyDescent="0.25">
      <c r="A33" s="79" t="s">
        <v>674</v>
      </c>
      <c r="B33" s="83" t="s">
        <v>358</v>
      </c>
      <c r="C33" s="84" t="s">
        <v>1646</v>
      </c>
    </row>
    <row r="34" spans="1:3" customFormat="1" x14ac:dyDescent="0.25">
      <c r="A34" s="79" t="s">
        <v>675</v>
      </c>
      <c r="B34" s="83" t="s">
        <v>46</v>
      </c>
      <c r="C34" s="84" t="s">
        <v>1647</v>
      </c>
    </row>
    <row r="35" spans="1:3" customFormat="1" x14ac:dyDescent="0.25">
      <c r="A35" s="79" t="s">
        <v>676</v>
      </c>
      <c r="B35" s="83" t="s">
        <v>47</v>
      </c>
      <c r="C35" s="84" t="s">
        <v>1647</v>
      </c>
    </row>
    <row r="36" spans="1:3" customFormat="1" x14ac:dyDescent="0.25">
      <c r="A36" s="79" t="s">
        <v>677</v>
      </c>
      <c r="B36" s="83" t="s">
        <v>424</v>
      </c>
      <c r="C36" s="84" t="s">
        <v>1644</v>
      </c>
    </row>
    <row r="37" spans="1:3" customFormat="1" x14ac:dyDescent="0.25">
      <c r="A37" s="79" t="s">
        <v>678</v>
      </c>
      <c r="B37" s="83" t="s">
        <v>48</v>
      </c>
      <c r="C37" s="84" t="s">
        <v>1646</v>
      </c>
    </row>
    <row r="38" spans="1:3" customFormat="1" x14ac:dyDescent="0.25">
      <c r="A38" s="79" t="s">
        <v>679</v>
      </c>
      <c r="B38" s="83" t="s">
        <v>425</v>
      </c>
      <c r="C38" s="84" t="s">
        <v>1647</v>
      </c>
    </row>
    <row r="39" spans="1:3" customFormat="1" x14ac:dyDescent="0.25">
      <c r="A39" s="79" t="s">
        <v>680</v>
      </c>
      <c r="B39" s="83" t="s">
        <v>49</v>
      </c>
      <c r="C39" s="84" t="s">
        <v>1646</v>
      </c>
    </row>
    <row r="40" spans="1:3" customFormat="1" x14ac:dyDescent="0.25">
      <c r="A40" s="79" t="s">
        <v>1439</v>
      </c>
      <c r="B40" s="83" t="s">
        <v>1440</v>
      </c>
      <c r="C40" s="84" t="s">
        <v>1644</v>
      </c>
    </row>
    <row r="41" spans="1:3" customFormat="1" x14ac:dyDescent="0.25">
      <c r="A41" s="79" t="s">
        <v>681</v>
      </c>
      <c r="B41" s="83" t="s">
        <v>50</v>
      </c>
      <c r="C41" s="84" t="s">
        <v>1646</v>
      </c>
    </row>
    <row r="42" spans="1:3" customFormat="1" x14ac:dyDescent="0.25">
      <c r="A42" s="79" t="s">
        <v>682</v>
      </c>
      <c r="B42" s="83" t="s">
        <v>683</v>
      </c>
      <c r="C42" s="84" t="s">
        <v>1646</v>
      </c>
    </row>
    <row r="43" spans="1:3" customFormat="1" x14ac:dyDescent="0.25">
      <c r="A43" s="79" t="s">
        <v>684</v>
      </c>
      <c r="B43" s="83" t="s">
        <v>51</v>
      </c>
      <c r="C43" s="84" t="s">
        <v>1645</v>
      </c>
    </row>
    <row r="44" spans="1:3" customFormat="1" x14ac:dyDescent="0.25">
      <c r="A44" s="79" t="s">
        <v>1441</v>
      </c>
      <c r="B44" s="83" t="s">
        <v>1442</v>
      </c>
      <c r="C44" s="84" t="s">
        <v>1644</v>
      </c>
    </row>
    <row r="45" spans="1:3" customFormat="1" x14ac:dyDescent="0.25">
      <c r="A45" s="79" t="s">
        <v>685</v>
      </c>
      <c r="B45" s="83" t="s">
        <v>53</v>
      </c>
      <c r="C45" s="84" t="s">
        <v>1645</v>
      </c>
    </row>
    <row r="46" spans="1:3" customFormat="1" x14ac:dyDescent="0.25">
      <c r="A46" s="79" t="s">
        <v>686</v>
      </c>
      <c r="B46" s="83" t="s">
        <v>54</v>
      </c>
      <c r="C46" s="84" t="s">
        <v>1646</v>
      </c>
    </row>
    <row r="47" spans="1:3" customFormat="1" x14ac:dyDescent="0.25">
      <c r="A47" s="79" t="s">
        <v>687</v>
      </c>
      <c r="B47" s="83" t="s">
        <v>426</v>
      </c>
      <c r="C47" s="84" t="s">
        <v>1646</v>
      </c>
    </row>
    <row r="48" spans="1:3" customFormat="1" x14ac:dyDescent="0.25">
      <c r="A48" s="79" t="s">
        <v>688</v>
      </c>
      <c r="B48" s="83" t="s">
        <v>55</v>
      </c>
      <c r="C48" s="84" t="s">
        <v>1645</v>
      </c>
    </row>
    <row r="49" spans="1:3" customFormat="1" x14ac:dyDescent="0.25">
      <c r="A49" s="79" t="s">
        <v>689</v>
      </c>
      <c r="B49" s="83" t="s">
        <v>56</v>
      </c>
      <c r="C49" s="84" t="s">
        <v>1646</v>
      </c>
    </row>
    <row r="50" spans="1:3" customFormat="1" x14ac:dyDescent="0.25">
      <c r="A50" s="79" t="s">
        <v>1443</v>
      </c>
      <c r="B50" s="83" t="s">
        <v>1444</v>
      </c>
      <c r="C50" s="84" t="s">
        <v>1644</v>
      </c>
    </row>
    <row r="51" spans="1:3" customFormat="1" x14ac:dyDescent="0.25">
      <c r="A51" s="79" t="s">
        <v>690</v>
      </c>
      <c r="B51" s="83" t="s">
        <v>359</v>
      </c>
      <c r="C51" s="84" t="s">
        <v>1644</v>
      </c>
    </row>
    <row r="52" spans="1:3" customFormat="1" x14ac:dyDescent="0.25">
      <c r="A52" s="79" t="s">
        <v>691</v>
      </c>
      <c r="B52" s="83" t="s">
        <v>506</v>
      </c>
      <c r="C52" s="84" t="s">
        <v>1646</v>
      </c>
    </row>
    <row r="53" spans="1:3" customFormat="1" x14ac:dyDescent="0.25">
      <c r="A53" s="79" t="s">
        <v>692</v>
      </c>
      <c r="B53" s="83" t="s">
        <v>693</v>
      </c>
      <c r="C53" s="84" t="s">
        <v>1645</v>
      </c>
    </row>
    <row r="54" spans="1:3" customFormat="1" x14ac:dyDescent="0.25">
      <c r="A54" s="79" t="s">
        <v>694</v>
      </c>
      <c r="B54" s="83" t="s">
        <v>695</v>
      </c>
      <c r="C54" s="84" t="s">
        <v>1644</v>
      </c>
    </row>
    <row r="55" spans="1:3" customFormat="1" x14ac:dyDescent="0.25">
      <c r="A55" s="79" t="s">
        <v>696</v>
      </c>
      <c r="B55" s="83" t="s">
        <v>57</v>
      </c>
      <c r="C55" s="84" t="s">
        <v>1648</v>
      </c>
    </row>
    <row r="56" spans="1:3" customFormat="1" x14ac:dyDescent="0.25">
      <c r="A56" s="79" t="s">
        <v>697</v>
      </c>
      <c r="B56" s="83" t="s">
        <v>58</v>
      </c>
      <c r="C56" s="84" t="s">
        <v>1645</v>
      </c>
    </row>
    <row r="57" spans="1:3" customFormat="1" x14ac:dyDescent="0.25">
      <c r="A57" s="79" t="s">
        <v>698</v>
      </c>
      <c r="B57" s="83" t="s">
        <v>507</v>
      </c>
      <c r="C57" s="84" t="s">
        <v>1644</v>
      </c>
    </row>
    <row r="58" spans="1:3" customFormat="1" x14ac:dyDescent="0.25">
      <c r="A58" s="79" t="s">
        <v>699</v>
      </c>
      <c r="B58" s="83" t="s">
        <v>59</v>
      </c>
      <c r="C58" s="84" t="s">
        <v>1644</v>
      </c>
    </row>
    <row r="59" spans="1:3" customFormat="1" x14ac:dyDescent="0.25">
      <c r="A59" s="79" t="s">
        <v>700</v>
      </c>
      <c r="B59" s="83" t="s">
        <v>60</v>
      </c>
      <c r="C59" s="84" t="s">
        <v>1644</v>
      </c>
    </row>
    <row r="60" spans="1:3" customFormat="1" x14ac:dyDescent="0.25">
      <c r="A60" s="79" t="s">
        <v>701</v>
      </c>
      <c r="B60" s="83" t="s">
        <v>61</v>
      </c>
      <c r="C60" s="84" t="s">
        <v>1644</v>
      </c>
    </row>
    <row r="61" spans="1:3" customFormat="1" x14ac:dyDescent="0.25">
      <c r="A61" s="79" t="s">
        <v>702</v>
      </c>
      <c r="B61" s="83" t="s">
        <v>62</v>
      </c>
      <c r="C61" s="84" t="s">
        <v>1647</v>
      </c>
    </row>
    <row r="62" spans="1:3" customFormat="1" x14ac:dyDescent="0.25">
      <c r="A62" s="79" t="s">
        <v>703</v>
      </c>
      <c r="B62" s="83" t="s">
        <v>63</v>
      </c>
      <c r="C62" s="84" t="s">
        <v>1646</v>
      </c>
    </row>
    <row r="63" spans="1:3" customFormat="1" x14ac:dyDescent="0.25">
      <c r="A63" s="79" t="s">
        <v>704</v>
      </c>
      <c r="B63" s="83" t="s">
        <v>64</v>
      </c>
      <c r="C63" s="84" t="s">
        <v>1645</v>
      </c>
    </row>
    <row r="64" spans="1:3" customFormat="1" x14ac:dyDescent="0.25">
      <c r="A64" s="79" t="s">
        <v>705</v>
      </c>
      <c r="B64" s="83" t="s">
        <v>65</v>
      </c>
      <c r="C64" s="84" t="s">
        <v>1646</v>
      </c>
    </row>
    <row r="65" spans="1:3" customFormat="1" x14ac:dyDescent="0.25">
      <c r="A65" s="79" t="s">
        <v>1445</v>
      </c>
      <c r="B65" s="83" t="s">
        <v>1446</v>
      </c>
      <c r="C65" s="84" t="s">
        <v>1644</v>
      </c>
    </row>
    <row r="66" spans="1:3" customFormat="1" x14ac:dyDescent="0.25">
      <c r="A66" s="79" t="s">
        <v>706</v>
      </c>
      <c r="B66" s="83" t="s">
        <v>66</v>
      </c>
      <c r="C66" s="84" t="s">
        <v>1646</v>
      </c>
    </row>
    <row r="67" spans="1:3" customFormat="1" x14ac:dyDescent="0.25">
      <c r="A67" s="79" t="s">
        <v>707</v>
      </c>
      <c r="B67" s="83" t="s">
        <v>360</v>
      </c>
      <c r="C67" s="84" t="s">
        <v>1644</v>
      </c>
    </row>
    <row r="68" spans="1:3" customFormat="1" x14ac:dyDescent="0.25">
      <c r="A68" s="79" t="s">
        <v>708</v>
      </c>
      <c r="B68" s="83" t="s">
        <v>67</v>
      </c>
      <c r="C68" s="84" t="s">
        <v>1644</v>
      </c>
    </row>
    <row r="69" spans="1:3" customFormat="1" x14ac:dyDescent="0.25">
      <c r="A69" s="79" t="s">
        <v>709</v>
      </c>
      <c r="B69" s="83" t="s">
        <v>361</v>
      </c>
      <c r="C69" s="84" t="s">
        <v>1647</v>
      </c>
    </row>
    <row r="70" spans="1:3" customFormat="1" x14ac:dyDescent="0.25">
      <c r="A70" s="79" t="s">
        <v>710</v>
      </c>
      <c r="B70" s="83" t="s">
        <v>1447</v>
      </c>
      <c r="C70" s="84" t="s">
        <v>1644</v>
      </c>
    </row>
    <row r="71" spans="1:3" customFormat="1" x14ac:dyDescent="0.25">
      <c r="A71" s="79" t="s">
        <v>711</v>
      </c>
      <c r="B71" s="83" t="s">
        <v>68</v>
      </c>
      <c r="C71" s="84" t="s">
        <v>1646</v>
      </c>
    </row>
    <row r="72" spans="1:3" customFormat="1" x14ac:dyDescent="0.25">
      <c r="A72" s="79" t="s">
        <v>712</v>
      </c>
      <c r="B72" s="83" t="s">
        <v>615</v>
      </c>
      <c r="C72" s="84" t="s">
        <v>1644</v>
      </c>
    </row>
    <row r="73" spans="1:3" customFormat="1" x14ac:dyDescent="0.25">
      <c r="A73" s="79" t="s">
        <v>713</v>
      </c>
      <c r="B73" s="83" t="s">
        <v>69</v>
      </c>
      <c r="C73" s="84" t="s">
        <v>1646</v>
      </c>
    </row>
    <row r="74" spans="1:3" customFormat="1" x14ac:dyDescent="0.25">
      <c r="A74" s="79" t="s">
        <v>714</v>
      </c>
      <c r="B74" s="83" t="s">
        <v>70</v>
      </c>
      <c r="C74" s="84" t="s">
        <v>1646</v>
      </c>
    </row>
    <row r="75" spans="1:3" customFormat="1" x14ac:dyDescent="0.25">
      <c r="A75" s="79" t="s">
        <v>715</v>
      </c>
      <c r="B75" s="83" t="s">
        <v>71</v>
      </c>
      <c r="C75" s="84" t="s">
        <v>1645</v>
      </c>
    </row>
    <row r="76" spans="1:3" customFormat="1" x14ac:dyDescent="0.25">
      <c r="A76" s="79" t="s">
        <v>716</v>
      </c>
      <c r="B76" s="83" t="s">
        <v>72</v>
      </c>
      <c r="C76" s="84" t="s">
        <v>1645</v>
      </c>
    </row>
    <row r="77" spans="1:3" customFormat="1" x14ac:dyDescent="0.25">
      <c r="A77" s="79" t="s">
        <v>717</v>
      </c>
      <c r="B77" s="83" t="s">
        <v>73</v>
      </c>
      <c r="C77" s="84" t="s">
        <v>1647</v>
      </c>
    </row>
    <row r="78" spans="1:3" customFormat="1" x14ac:dyDescent="0.25">
      <c r="A78" s="79" t="s">
        <v>718</v>
      </c>
      <c r="B78" s="83" t="s">
        <v>629</v>
      </c>
      <c r="C78" s="84" t="s">
        <v>1644</v>
      </c>
    </row>
    <row r="79" spans="1:3" customFormat="1" x14ac:dyDescent="0.25">
      <c r="A79" s="79" t="s">
        <v>719</v>
      </c>
      <c r="B79" s="83" t="s">
        <v>74</v>
      </c>
      <c r="C79" s="84" t="s">
        <v>1648</v>
      </c>
    </row>
    <row r="80" spans="1:3" customFormat="1" x14ac:dyDescent="0.25">
      <c r="A80" s="79" t="s">
        <v>720</v>
      </c>
      <c r="B80" s="83" t="s">
        <v>75</v>
      </c>
      <c r="C80" s="84" t="s">
        <v>1648</v>
      </c>
    </row>
    <row r="81" spans="1:3" customFormat="1" x14ac:dyDescent="0.25">
      <c r="A81" s="79" t="s">
        <v>721</v>
      </c>
      <c r="B81" s="83" t="s">
        <v>76</v>
      </c>
      <c r="C81" s="84" t="s">
        <v>1648</v>
      </c>
    </row>
    <row r="82" spans="1:3" customFormat="1" x14ac:dyDescent="0.25">
      <c r="A82" s="79" t="s">
        <v>722</v>
      </c>
      <c r="B82" s="83" t="s">
        <v>77</v>
      </c>
      <c r="C82" s="84" t="s">
        <v>1646</v>
      </c>
    </row>
    <row r="83" spans="1:3" customFormat="1" x14ac:dyDescent="0.25">
      <c r="A83" s="79" t="s">
        <v>723</v>
      </c>
      <c r="B83" s="83" t="s">
        <v>362</v>
      </c>
      <c r="C83" s="84" t="s">
        <v>1644</v>
      </c>
    </row>
    <row r="84" spans="1:3" customFormat="1" x14ac:dyDescent="0.25">
      <c r="A84" s="79" t="s">
        <v>1448</v>
      </c>
      <c r="B84" s="83" t="s">
        <v>1449</v>
      </c>
      <c r="C84" s="84" t="s">
        <v>1644</v>
      </c>
    </row>
    <row r="85" spans="1:3" customFormat="1" x14ac:dyDescent="0.25">
      <c r="A85" s="79" t="s">
        <v>724</v>
      </c>
      <c r="B85" s="83" t="s">
        <v>78</v>
      </c>
      <c r="C85" s="84" t="s">
        <v>1644</v>
      </c>
    </row>
    <row r="86" spans="1:3" customFormat="1" x14ac:dyDescent="0.25">
      <c r="A86" s="79" t="s">
        <v>725</v>
      </c>
      <c r="B86" s="83" t="s">
        <v>79</v>
      </c>
      <c r="C86" s="84" t="s">
        <v>1647</v>
      </c>
    </row>
    <row r="87" spans="1:3" customFormat="1" x14ac:dyDescent="0.25">
      <c r="A87" s="79" t="s">
        <v>726</v>
      </c>
      <c r="B87" s="83" t="s">
        <v>80</v>
      </c>
      <c r="C87" s="84" t="s">
        <v>1646</v>
      </c>
    </row>
    <row r="88" spans="1:3" customFormat="1" x14ac:dyDescent="0.25">
      <c r="A88" s="79" t="s">
        <v>727</v>
      </c>
      <c r="B88" s="83" t="s">
        <v>81</v>
      </c>
      <c r="C88" s="84" t="s">
        <v>1646</v>
      </c>
    </row>
    <row r="89" spans="1:3" customFormat="1" x14ac:dyDescent="0.25">
      <c r="A89" s="79" t="s">
        <v>728</v>
      </c>
      <c r="B89" s="83" t="s">
        <v>82</v>
      </c>
      <c r="C89" s="84" t="s">
        <v>1646</v>
      </c>
    </row>
    <row r="90" spans="1:3" customFormat="1" x14ac:dyDescent="0.25">
      <c r="A90" s="79" t="s">
        <v>729</v>
      </c>
      <c r="B90" s="83" t="s">
        <v>1450</v>
      </c>
      <c r="C90" s="84" t="s">
        <v>1645</v>
      </c>
    </row>
    <row r="91" spans="1:3" customFormat="1" x14ac:dyDescent="0.25">
      <c r="A91" s="79" t="s">
        <v>1451</v>
      </c>
      <c r="B91" s="83" t="s">
        <v>1452</v>
      </c>
      <c r="C91" s="84" t="s">
        <v>1644</v>
      </c>
    </row>
    <row r="92" spans="1:3" customFormat="1" x14ac:dyDescent="0.25">
      <c r="A92" s="79" t="s">
        <v>730</v>
      </c>
      <c r="B92" s="83" t="s">
        <v>731</v>
      </c>
      <c r="C92" s="84" t="s">
        <v>1644</v>
      </c>
    </row>
    <row r="93" spans="1:3" customFormat="1" x14ac:dyDescent="0.25">
      <c r="A93" s="79" t="s">
        <v>732</v>
      </c>
      <c r="B93" s="83" t="s">
        <v>1453</v>
      </c>
      <c r="C93" s="84" t="s">
        <v>1644</v>
      </c>
    </row>
    <row r="94" spans="1:3" customFormat="1" x14ac:dyDescent="0.25">
      <c r="A94" s="79" t="s">
        <v>733</v>
      </c>
      <c r="B94" s="83" t="s">
        <v>84</v>
      </c>
      <c r="C94" s="84" t="s">
        <v>1644</v>
      </c>
    </row>
    <row r="95" spans="1:3" customFormat="1" x14ac:dyDescent="0.25">
      <c r="A95" s="79" t="s">
        <v>734</v>
      </c>
      <c r="B95" s="83" t="s">
        <v>637</v>
      </c>
      <c r="C95" s="84" t="s">
        <v>1644</v>
      </c>
    </row>
    <row r="96" spans="1:3" customFormat="1" x14ac:dyDescent="0.25">
      <c r="A96" s="79" t="s">
        <v>735</v>
      </c>
      <c r="B96" s="83" t="s">
        <v>85</v>
      </c>
      <c r="C96" s="84" t="s">
        <v>1648</v>
      </c>
    </row>
    <row r="97" spans="1:3" customFormat="1" x14ac:dyDescent="0.25">
      <c r="A97" s="79" t="s">
        <v>1454</v>
      </c>
      <c r="B97" s="83" t="s">
        <v>1455</v>
      </c>
      <c r="C97" s="84" t="s">
        <v>1644</v>
      </c>
    </row>
    <row r="98" spans="1:3" customFormat="1" x14ac:dyDescent="0.25">
      <c r="A98" s="79" t="s">
        <v>736</v>
      </c>
      <c r="B98" s="83" t="s">
        <v>86</v>
      </c>
      <c r="C98" s="84" t="s">
        <v>1645</v>
      </c>
    </row>
    <row r="99" spans="1:3" customFormat="1" x14ac:dyDescent="0.25">
      <c r="A99" s="79" t="s">
        <v>737</v>
      </c>
      <c r="B99" s="83" t="s">
        <v>558</v>
      </c>
      <c r="C99" s="84" t="s">
        <v>1648</v>
      </c>
    </row>
    <row r="100" spans="1:3" customFormat="1" x14ac:dyDescent="0.25">
      <c r="A100" s="79" t="s">
        <v>1456</v>
      </c>
      <c r="B100" s="83" t="s">
        <v>1457</v>
      </c>
      <c r="C100" s="84" t="s">
        <v>1644</v>
      </c>
    </row>
    <row r="101" spans="1:3" customFormat="1" x14ac:dyDescent="0.25">
      <c r="A101" s="79" t="s">
        <v>738</v>
      </c>
      <c r="B101" s="83" t="s">
        <v>577</v>
      </c>
      <c r="C101" s="84" t="s">
        <v>1646</v>
      </c>
    </row>
    <row r="102" spans="1:3" customFormat="1" x14ac:dyDescent="0.25">
      <c r="A102" s="79" t="s">
        <v>739</v>
      </c>
      <c r="B102" s="83" t="s">
        <v>87</v>
      </c>
      <c r="C102" s="84" t="s">
        <v>1645</v>
      </c>
    </row>
    <row r="103" spans="1:3" customFormat="1" x14ac:dyDescent="0.25">
      <c r="A103" s="79" t="s">
        <v>740</v>
      </c>
      <c r="B103" s="83" t="s">
        <v>88</v>
      </c>
      <c r="C103" s="84" t="s">
        <v>1646</v>
      </c>
    </row>
    <row r="104" spans="1:3" customFormat="1" x14ac:dyDescent="0.25">
      <c r="A104" s="79" t="s">
        <v>741</v>
      </c>
      <c r="B104" s="83" t="s">
        <v>89</v>
      </c>
      <c r="C104" s="84" t="s">
        <v>1647</v>
      </c>
    </row>
    <row r="105" spans="1:3" customFormat="1" x14ac:dyDescent="0.25">
      <c r="A105" s="79" t="s">
        <v>742</v>
      </c>
      <c r="B105" s="83" t="s">
        <v>90</v>
      </c>
      <c r="C105" s="84" t="s">
        <v>1644</v>
      </c>
    </row>
    <row r="106" spans="1:3" customFormat="1" x14ac:dyDescent="0.25">
      <c r="A106" s="79" t="s">
        <v>743</v>
      </c>
      <c r="B106" s="83" t="s">
        <v>363</v>
      </c>
      <c r="C106" s="84" t="s">
        <v>1644</v>
      </c>
    </row>
    <row r="107" spans="1:3" customFormat="1" x14ac:dyDescent="0.25">
      <c r="A107" s="79" t="s">
        <v>1458</v>
      </c>
      <c r="B107" s="83" t="s">
        <v>1459</v>
      </c>
      <c r="C107" s="84" t="s">
        <v>1646</v>
      </c>
    </row>
    <row r="108" spans="1:3" customFormat="1" x14ac:dyDescent="0.25">
      <c r="A108" s="79" t="s">
        <v>744</v>
      </c>
      <c r="B108" s="83" t="s">
        <v>508</v>
      </c>
      <c r="C108" s="84" t="s">
        <v>1644</v>
      </c>
    </row>
    <row r="109" spans="1:3" customFormat="1" x14ac:dyDescent="0.25">
      <c r="A109" s="79" t="s">
        <v>745</v>
      </c>
      <c r="B109" s="83" t="s">
        <v>91</v>
      </c>
      <c r="C109" s="84" t="s">
        <v>1647</v>
      </c>
    </row>
    <row r="110" spans="1:3" customFormat="1" x14ac:dyDescent="0.25">
      <c r="A110" s="79" t="s">
        <v>1460</v>
      </c>
      <c r="B110" s="83" t="s">
        <v>1461</v>
      </c>
      <c r="C110" s="84" t="s">
        <v>1644</v>
      </c>
    </row>
    <row r="111" spans="1:3" customFormat="1" x14ac:dyDescent="0.25">
      <c r="A111" s="79" t="s">
        <v>746</v>
      </c>
      <c r="B111" s="83" t="s">
        <v>92</v>
      </c>
      <c r="C111" s="84" t="s">
        <v>1647</v>
      </c>
    </row>
    <row r="112" spans="1:3" customFormat="1" x14ac:dyDescent="0.25">
      <c r="A112" s="79" t="s">
        <v>747</v>
      </c>
      <c r="B112" s="83" t="s">
        <v>634</v>
      </c>
      <c r="C112" s="84" t="s">
        <v>1644</v>
      </c>
    </row>
    <row r="113" spans="1:3" customFormat="1" x14ac:dyDescent="0.25">
      <c r="A113" s="79" t="s">
        <v>748</v>
      </c>
      <c r="B113" s="83" t="s">
        <v>93</v>
      </c>
      <c r="C113" s="84" t="s">
        <v>1644</v>
      </c>
    </row>
    <row r="114" spans="1:3" customFormat="1" x14ac:dyDescent="0.25">
      <c r="A114" s="79" t="s">
        <v>749</v>
      </c>
      <c r="B114" s="83" t="s">
        <v>427</v>
      </c>
      <c r="C114" s="84" t="s">
        <v>1644</v>
      </c>
    </row>
    <row r="115" spans="1:3" customFormat="1" x14ac:dyDescent="0.25">
      <c r="A115" s="79" t="s">
        <v>750</v>
      </c>
      <c r="B115" s="83" t="s">
        <v>751</v>
      </c>
      <c r="C115" s="84" t="s">
        <v>1644</v>
      </c>
    </row>
    <row r="116" spans="1:3" customFormat="1" x14ac:dyDescent="0.25">
      <c r="A116" s="79" t="s">
        <v>752</v>
      </c>
      <c r="B116" s="83" t="s">
        <v>94</v>
      </c>
      <c r="C116" s="84" t="s">
        <v>1644</v>
      </c>
    </row>
    <row r="117" spans="1:3" customFormat="1" x14ac:dyDescent="0.25">
      <c r="A117" s="79" t="s">
        <v>753</v>
      </c>
      <c r="B117" s="83" t="s">
        <v>95</v>
      </c>
      <c r="C117" s="84" t="s">
        <v>1644</v>
      </c>
    </row>
    <row r="118" spans="1:3" customFormat="1" x14ac:dyDescent="0.25">
      <c r="A118" s="79" t="s">
        <v>754</v>
      </c>
      <c r="B118" s="83" t="s">
        <v>509</v>
      </c>
      <c r="C118" s="84" t="s">
        <v>1644</v>
      </c>
    </row>
    <row r="119" spans="1:3" customFormat="1" x14ac:dyDescent="0.25">
      <c r="A119" s="79" t="s">
        <v>1462</v>
      </c>
      <c r="B119" s="83" t="s">
        <v>1463</v>
      </c>
      <c r="C119" s="84" t="s">
        <v>1644</v>
      </c>
    </row>
    <row r="120" spans="1:3" customFormat="1" x14ac:dyDescent="0.25">
      <c r="A120" s="79" t="s">
        <v>1464</v>
      </c>
      <c r="B120" s="83" t="s">
        <v>1465</v>
      </c>
      <c r="C120" s="84" t="s">
        <v>1644</v>
      </c>
    </row>
    <row r="121" spans="1:3" customFormat="1" x14ac:dyDescent="0.25">
      <c r="A121" s="79" t="s">
        <v>1466</v>
      </c>
      <c r="B121" s="83" t="s">
        <v>1467</v>
      </c>
      <c r="C121" s="84" t="s">
        <v>1644</v>
      </c>
    </row>
    <row r="122" spans="1:3" customFormat="1" x14ac:dyDescent="0.25">
      <c r="A122" s="79" t="s">
        <v>755</v>
      </c>
      <c r="B122" s="83" t="s">
        <v>756</v>
      </c>
      <c r="C122" s="84" t="s">
        <v>1644</v>
      </c>
    </row>
    <row r="123" spans="1:3" customFormat="1" x14ac:dyDescent="0.25">
      <c r="A123" s="79" t="s">
        <v>757</v>
      </c>
      <c r="B123" s="83" t="s">
        <v>563</v>
      </c>
      <c r="C123" s="84" t="s">
        <v>1645</v>
      </c>
    </row>
    <row r="124" spans="1:3" customFormat="1" x14ac:dyDescent="0.25">
      <c r="A124" s="79" t="s">
        <v>758</v>
      </c>
      <c r="B124" s="83" t="s">
        <v>759</v>
      </c>
      <c r="C124" s="84" t="s">
        <v>1644</v>
      </c>
    </row>
    <row r="125" spans="1:3" customFormat="1" x14ac:dyDescent="0.25">
      <c r="A125" s="79" t="s">
        <v>1468</v>
      </c>
      <c r="B125" s="83" t="s">
        <v>1469</v>
      </c>
      <c r="C125" s="84" t="s">
        <v>1644</v>
      </c>
    </row>
    <row r="126" spans="1:3" customFormat="1" x14ac:dyDescent="0.25">
      <c r="A126" s="79" t="s">
        <v>760</v>
      </c>
      <c r="B126" s="83" t="s">
        <v>96</v>
      </c>
      <c r="C126" s="84" t="s">
        <v>1646</v>
      </c>
    </row>
    <row r="127" spans="1:3" customFormat="1" x14ac:dyDescent="0.25">
      <c r="A127" s="79" t="s">
        <v>761</v>
      </c>
      <c r="B127" s="83" t="s">
        <v>364</v>
      </c>
      <c r="C127" s="84" t="s">
        <v>1644</v>
      </c>
    </row>
    <row r="128" spans="1:3" customFormat="1" x14ac:dyDescent="0.25">
      <c r="A128" s="79" t="s">
        <v>762</v>
      </c>
      <c r="B128" s="83" t="s">
        <v>623</v>
      </c>
      <c r="C128" s="84" t="s">
        <v>1644</v>
      </c>
    </row>
    <row r="129" spans="1:3" customFormat="1" x14ac:dyDescent="0.25">
      <c r="A129" s="79" t="s">
        <v>763</v>
      </c>
      <c r="B129" s="83" t="s">
        <v>764</v>
      </c>
      <c r="C129" s="84" t="s">
        <v>1645</v>
      </c>
    </row>
    <row r="130" spans="1:3" customFormat="1" x14ac:dyDescent="0.25">
      <c r="A130" s="79" t="s">
        <v>765</v>
      </c>
      <c r="B130" s="83" t="s">
        <v>97</v>
      </c>
      <c r="C130" s="84" t="s">
        <v>1644</v>
      </c>
    </row>
    <row r="131" spans="1:3" customFormat="1" x14ac:dyDescent="0.25">
      <c r="A131" s="79" t="s">
        <v>1470</v>
      </c>
      <c r="B131" s="83" t="s">
        <v>1471</v>
      </c>
      <c r="C131" s="84" t="s">
        <v>1644</v>
      </c>
    </row>
    <row r="132" spans="1:3" customFormat="1" x14ac:dyDescent="0.25">
      <c r="A132" s="79" t="s">
        <v>766</v>
      </c>
      <c r="B132" s="83" t="s">
        <v>767</v>
      </c>
      <c r="C132" s="84" t="s">
        <v>1644</v>
      </c>
    </row>
    <row r="133" spans="1:3" customFormat="1" x14ac:dyDescent="0.25">
      <c r="A133" s="79" t="s">
        <v>768</v>
      </c>
      <c r="B133" s="83" t="s">
        <v>769</v>
      </c>
      <c r="C133" s="84" t="s">
        <v>1644</v>
      </c>
    </row>
    <row r="134" spans="1:3" customFormat="1" x14ac:dyDescent="0.25">
      <c r="A134" s="79" t="s">
        <v>770</v>
      </c>
      <c r="B134" s="83" t="s">
        <v>771</v>
      </c>
      <c r="C134" s="84" t="s">
        <v>1644</v>
      </c>
    </row>
    <row r="135" spans="1:3" customFormat="1" x14ac:dyDescent="0.25">
      <c r="A135" s="79" t="s">
        <v>772</v>
      </c>
      <c r="B135" s="83" t="s">
        <v>625</v>
      </c>
      <c r="C135" s="84" t="s">
        <v>1644</v>
      </c>
    </row>
    <row r="136" spans="1:3" customFormat="1" x14ac:dyDescent="0.25">
      <c r="A136" s="79" t="s">
        <v>1472</v>
      </c>
      <c r="B136" s="83" t="s">
        <v>1473</v>
      </c>
      <c r="C136" s="84" t="s">
        <v>1644</v>
      </c>
    </row>
    <row r="137" spans="1:3" customFormat="1" x14ac:dyDescent="0.25">
      <c r="A137" s="79" t="s">
        <v>773</v>
      </c>
      <c r="B137" s="83" t="s">
        <v>586</v>
      </c>
      <c r="C137" s="84" t="s">
        <v>1646</v>
      </c>
    </row>
    <row r="138" spans="1:3" customFormat="1" x14ac:dyDescent="0.25">
      <c r="A138" s="79" t="s">
        <v>774</v>
      </c>
      <c r="B138" s="83" t="s">
        <v>98</v>
      </c>
      <c r="C138" s="84" t="s">
        <v>1645</v>
      </c>
    </row>
    <row r="139" spans="1:3" customFormat="1" x14ac:dyDescent="0.25">
      <c r="A139" s="79" t="s">
        <v>775</v>
      </c>
      <c r="B139" s="83" t="s">
        <v>428</v>
      </c>
      <c r="C139" s="84" t="s">
        <v>1644</v>
      </c>
    </row>
    <row r="140" spans="1:3" customFormat="1" x14ac:dyDescent="0.25">
      <c r="A140" s="79" t="s">
        <v>1474</v>
      </c>
      <c r="B140" s="83" t="s">
        <v>1475</v>
      </c>
      <c r="C140" s="84" t="s">
        <v>1644</v>
      </c>
    </row>
    <row r="141" spans="1:3" customFormat="1" x14ac:dyDescent="0.25">
      <c r="A141" s="79" t="s">
        <v>776</v>
      </c>
      <c r="B141" s="83" t="s">
        <v>99</v>
      </c>
      <c r="C141" s="84" t="s">
        <v>1645</v>
      </c>
    </row>
    <row r="142" spans="1:3" customFormat="1" x14ac:dyDescent="0.25">
      <c r="A142" s="79" t="s">
        <v>777</v>
      </c>
      <c r="B142" s="83" t="s">
        <v>510</v>
      </c>
      <c r="C142" s="84" t="s">
        <v>1644</v>
      </c>
    </row>
    <row r="143" spans="1:3" customFormat="1" x14ac:dyDescent="0.25">
      <c r="A143" s="79" t="s">
        <v>1476</v>
      </c>
      <c r="B143" s="83" t="s">
        <v>1477</v>
      </c>
      <c r="C143" s="84" t="s">
        <v>1644</v>
      </c>
    </row>
    <row r="144" spans="1:3" customFormat="1" x14ac:dyDescent="0.25">
      <c r="A144" s="79" t="s">
        <v>778</v>
      </c>
      <c r="B144" s="83" t="s">
        <v>779</v>
      </c>
      <c r="C144" s="84" t="s">
        <v>1644</v>
      </c>
    </row>
    <row r="145" spans="1:3" customFormat="1" x14ac:dyDescent="0.25">
      <c r="A145" s="79" t="s">
        <v>1478</v>
      </c>
      <c r="B145" s="83" t="s">
        <v>1479</v>
      </c>
      <c r="C145" s="84" t="s">
        <v>1644</v>
      </c>
    </row>
    <row r="146" spans="1:3" customFormat="1" x14ac:dyDescent="0.25">
      <c r="A146" s="79" t="s">
        <v>780</v>
      </c>
      <c r="B146" s="83" t="s">
        <v>100</v>
      </c>
      <c r="C146" s="84" t="s">
        <v>1645</v>
      </c>
    </row>
    <row r="147" spans="1:3" customFormat="1" x14ac:dyDescent="0.25">
      <c r="A147" s="79" t="s">
        <v>1480</v>
      </c>
      <c r="B147" s="83" t="s">
        <v>1481</v>
      </c>
      <c r="C147" s="84" t="s">
        <v>1644</v>
      </c>
    </row>
    <row r="148" spans="1:3" customFormat="1" x14ac:dyDescent="0.25">
      <c r="A148" s="79" t="s">
        <v>781</v>
      </c>
      <c r="B148" s="83" t="s">
        <v>101</v>
      </c>
      <c r="C148" s="84" t="s">
        <v>1647</v>
      </c>
    </row>
    <row r="149" spans="1:3" customFormat="1" x14ac:dyDescent="0.25">
      <c r="A149" s="79" t="s">
        <v>782</v>
      </c>
      <c r="B149" s="83" t="s">
        <v>102</v>
      </c>
      <c r="C149" s="84" t="s">
        <v>1647</v>
      </c>
    </row>
    <row r="150" spans="1:3" customFormat="1" x14ac:dyDescent="0.25">
      <c r="A150" s="79" t="s">
        <v>783</v>
      </c>
      <c r="B150" s="83" t="s">
        <v>103</v>
      </c>
      <c r="C150" s="84" t="s">
        <v>1645</v>
      </c>
    </row>
    <row r="151" spans="1:3" customFormat="1" x14ac:dyDescent="0.25">
      <c r="A151" s="79" t="s">
        <v>784</v>
      </c>
      <c r="B151" s="83" t="s">
        <v>557</v>
      </c>
      <c r="C151" s="84" t="s">
        <v>1647</v>
      </c>
    </row>
    <row r="152" spans="1:3" customFormat="1" x14ac:dyDescent="0.25">
      <c r="A152" s="79" t="s">
        <v>1482</v>
      </c>
      <c r="B152" s="83" t="s">
        <v>1483</v>
      </c>
      <c r="C152" s="84" t="s">
        <v>1644</v>
      </c>
    </row>
    <row r="153" spans="1:3" customFormat="1" x14ac:dyDescent="0.25">
      <c r="A153" s="79" t="s">
        <v>785</v>
      </c>
      <c r="B153" s="83" t="s">
        <v>511</v>
      </c>
      <c r="C153" s="84" t="s">
        <v>1646</v>
      </c>
    </row>
    <row r="154" spans="1:3" customFormat="1" x14ac:dyDescent="0.25">
      <c r="A154" s="79" t="s">
        <v>786</v>
      </c>
      <c r="B154" s="83" t="s">
        <v>429</v>
      </c>
      <c r="C154" s="84" t="s">
        <v>1644</v>
      </c>
    </row>
    <row r="155" spans="1:3" customFormat="1" x14ac:dyDescent="0.25">
      <c r="A155" s="79" t="s">
        <v>787</v>
      </c>
      <c r="B155" s="83" t="s">
        <v>104</v>
      </c>
      <c r="C155" s="84" t="s">
        <v>1645</v>
      </c>
    </row>
    <row r="156" spans="1:3" customFormat="1" x14ac:dyDescent="0.25">
      <c r="A156" s="79" t="s">
        <v>788</v>
      </c>
      <c r="B156" s="83" t="s">
        <v>365</v>
      </c>
      <c r="C156" s="84" t="s">
        <v>1644</v>
      </c>
    </row>
    <row r="157" spans="1:3" customFormat="1" x14ac:dyDescent="0.25">
      <c r="A157" s="79" t="s">
        <v>789</v>
      </c>
      <c r="B157" s="83" t="s">
        <v>790</v>
      </c>
      <c r="C157" s="84" t="s">
        <v>1644</v>
      </c>
    </row>
    <row r="158" spans="1:3" customFormat="1" x14ac:dyDescent="0.25">
      <c r="A158" s="79" t="s">
        <v>791</v>
      </c>
      <c r="B158" s="83" t="s">
        <v>1484</v>
      </c>
      <c r="C158" s="84" t="s">
        <v>1644</v>
      </c>
    </row>
    <row r="159" spans="1:3" customFormat="1" x14ac:dyDescent="0.25">
      <c r="A159" s="79" t="s">
        <v>792</v>
      </c>
      <c r="B159" s="83" t="s">
        <v>631</v>
      </c>
      <c r="C159" s="84" t="s">
        <v>1644</v>
      </c>
    </row>
    <row r="160" spans="1:3" customFormat="1" x14ac:dyDescent="0.25">
      <c r="A160" s="79" t="s">
        <v>1485</v>
      </c>
      <c r="B160" s="83" t="s">
        <v>1486</v>
      </c>
      <c r="C160" s="84" t="s">
        <v>1644</v>
      </c>
    </row>
    <row r="161" spans="1:3" customFormat="1" x14ac:dyDescent="0.25">
      <c r="A161" s="79" t="s">
        <v>1487</v>
      </c>
      <c r="B161" s="83" t="s">
        <v>1488</v>
      </c>
      <c r="C161" s="84" t="s">
        <v>1644</v>
      </c>
    </row>
    <row r="162" spans="1:3" customFormat="1" x14ac:dyDescent="0.25">
      <c r="A162" s="79" t="s">
        <v>1489</v>
      </c>
      <c r="B162" s="83" t="s">
        <v>1490</v>
      </c>
      <c r="C162" s="84" t="s">
        <v>1644</v>
      </c>
    </row>
    <row r="163" spans="1:3" customFormat="1" x14ac:dyDescent="0.25">
      <c r="A163" s="79" t="s">
        <v>793</v>
      </c>
      <c r="B163" s="83" t="s">
        <v>794</v>
      </c>
      <c r="C163" s="84" t="s">
        <v>1644</v>
      </c>
    </row>
    <row r="164" spans="1:3" customFormat="1" x14ac:dyDescent="0.25">
      <c r="A164" s="79" t="s">
        <v>795</v>
      </c>
      <c r="B164" s="83" t="s">
        <v>105</v>
      </c>
      <c r="C164" s="84" t="s">
        <v>1648</v>
      </c>
    </row>
    <row r="165" spans="1:3" customFormat="1" x14ac:dyDescent="0.25">
      <c r="A165" s="79" t="s">
        <v>796</v>
      </c>
      <c r="B165" s="83" t="s">
        <v>430</v>
      </c>
      <c r="C165" s="84" t="s">
        <v>1646</v>
      </c>
    </row>
    <row r="166" spans="1:3" customFormat="1" x14ac:dyDescent="0.25">
      <c r="A166" s="79" t="s">
        <v>797</v>
      </c>
      <c r="B166" s="83" t="s">
        <v>366</v>
      </c>
      <c r="C166" s="84" t="s">
        <v>1647</v>
      </c>
    </row>
    <row r="167" spans="1:3" customFormat="1" x14ac:dyDescent="0.25">
      <c r="A167" s="79" t="s">
        <v>798</v>
      </c>
      <c r="B167" s="83" t="s">
        <v>630</v>
      </c>
      <c r="C167" s="84" t="s">
        <v>1644</v>
      </c>
    </row>
    <row r="168" spans="1:3" customFormat="1" x14ac:dyDescent="0.25">
      <c r="A168" s="79" t="s">
        <v>799</v>
      </c>
      <c r="B168" s="83" t="s">
        <v>367</v>
      </c>
      <c r="C168" s="84" t="s">
        <v>1645</v>
      </c>
    </row>
    <row r="169" spans="1:3" customFormat="1" x14ac:dyDescent="0.25">
      <c r="A169" s="79" t="s">
        <v>800</v>
      </c>
      <c r="B169" s="83" t="s">
        <v>1491</v>
      </c>
      <c r="C169" s="84" t="s">
        <v>1644</v>
      </c>
    </row>
    <row r="170" spans="1:3" customFormat="1" x14ac:dyDescent="0.25">
      <c r="A170" s="79" t="s">
        <v>801</v>
      </c>
      <c r="B170" s="83" t="s">
        <v>368</v>
      </c>
      <c r="C170" s="84" t="s">
        <v>1644</v>
      </c>
    </row>
    <row r="171" spans="1:3" customFormat="1" x14ac:dyDescent="0.25">
      <c r="A171" s="79" t="s">
        <v>802</v>
      </c>
      <c r="B171" s="83" t="s">
        <v>803</v>
      </c>
      <c r="C171" s="84" t="s">
        <v>1644</v>
      </c>
    </row>
    <row r="172" spans="1:3" customFormat="1" x14ac:dyDescent="0.25">
      <c r="A172" s="79" t="s">
        <v>1492</v>
      </c>
      <c r="B172" s="83" t="s">
        <v>1493</v>
      </c>
      <c r="C172" s="84" t="s">
        <v>1644</v>
      </c>
    </row>
    <row r="173" spans="1:3" customFormat="1" x14ac:dyDescent="0.25">
      <c r="A173" s="79" t="s">
        <v>804</v>
      </c>
      <c r="B173" s="83" t="s">
        <v>369</v>
      </c>
      <c r="C173" s="84" t="s">
        <v>1646</v>
      </c>
    </row>
    <row r="174" spans="1:3" customFormat="1" x14ac:dyDescent="0.25">
      <c r="A174" s="79" t="s">
        <v>1494</v>
      </c>
      <c r="B174" s="83" t="s">
        <v>1495</v>
      </c>
      <c r="C174" s="84" t="s">
        <v>1644</v>
      </c>
    </row>
    <row r="175" spans="1:3" customFormat="1" x14ac:dyDescent="0.25">
      <c r="A175" s="79" t="s">
        <v>805</v>
      </c>
      <c r="B175" s="83" t="s">
        <v>106</v>
      </c>
      <c r="C175" s="84" t="s">
        <v>1644</v>
      </c>
    </row>
    <row r="176" spans="1:3" customFormat="1" x14ac:dyDescent="0.25">
      <c r="A176" s="79" t="s">
        <v>1496</v>
      </c>
      <c r="B176" s="83" t="s">
        <v>1497</v>
      </c>
      <c r="C176" s="84" t="s">
        <v>1644</v>
      </c>
    </row>
    <row r="177" spans="1:3" customFormat="1" x14ac:dyDescent="0.25">
      <c r="A177" s="79" t="s">
        <v>806</v>
      </c>
      <c r="B177" s="83" t="s">
        <v>107</v>
      </c>
      <c r="C177" s="84" t="s">
        <v>1645</v>
      </c>
    </row>
    <row r="178" spans="1:3" customFormat="1" x14ac:dyDescent="0.25">
      <c r="A178" s="79" t="s">
        <v>807</v>
      </c>
      <c r="B178" s="83" t="s">
        <v>431</v>
      </c>
      <c r="C178" s="84" t="s">
        <v>1644</v>
      </c>
    </row>
    <row r="179" spans="1:3" customFormat="1" x14ac:dyDescent="0.25">
      <c r="A179" s="79" t="s">
        <v>808</v>
      </c>
      <c r="B179" s="83" t="s">
        <v>108</v>
      </c>
      <c r="C179" s="84" t="s">
        <v>1644</v>
      </c>
    </row>
    <row r="180" spans="1:3" customFormat="1" x14ac:dyDescent="0.25">
      <c r="A180" s="79" t="s">
        <v>809</v>
      </c>
      <c r="B180" s="83" t="s">
        <v>109</v>
      </c>
      <c r="C180" s="84" t="s">
        <v>1644</v>
      </c>
    </row>
    <row r="181" spans="1:3" customFormat="1" x14ac:dyDescent="0.25">
      <c r="A181" s="79" t="s">
        <v>810</v>
      </c>
      <c r="B181" s="83" t="s">
        <v>110</v>
      </c>
      <c r="C181" s="84" t="s">
        <v>1646</v>
      </c>
    </row>
    <row r="182" spans="1:3" customFormat="1" x14ac:dyDescent="0.25">
      <c r="A182" s="79" t="s">
        <v>811</v>
      </c>
      <c r="B182" s="83" t="s">
        <v>111</v>
      </c>
      <c r="C182" s="84" t="s">
        <v>1645</v>
      </c>
    </row>
    <row r="183" spans="1:3" customFormat="1" x14ac:dyDescent="0.25">
      <c r="A183" s="79" t="s">
        <v>812</v>
      </c>
      <c r="B183" s="83" t="s">
        <v>813</v>
      </c>
      <c r="C183" s="84" t="s">
        <v>1644</v>
      </c>
    </row>
    <row r="184" spans="1:3" customFormat="1" x14ac:dyDescent="0.25">
      <c r="A184" s="79" t="s">
        <v>814</v>
      </c>
      <c r="B184" s="83" t="s">
        <v>607</v>
      </c>
      <c r="C184" s="84" t="s">
        <v>1644</v>
      </c>
    </row>
    <row r="185" spans="1:3" customFormat="1" x14ac:dyDescent="0.25">
      <c r="A185" s="79" t="s">
        <v>1498</v>
      </c>
      <c r="B185" s="83" t="s">
        <v>1499</v>
      </c>
      <c r="C185" s="84" t="s">
        <v>1644</v>
      </c>
    </row>
    <row r="186" spans="1:3" customFormat="1" x14ac:dyDescent="0.25">
      <c r="A186" s="79" t="s">
        <v>815</v>
      </c>
      <c r="B186" s="83" t="s">
        <v>571</v>
      </c>
      <c r="C186" s="84" t="s">
        <v>1645</v>
      </c>
    </row>
    <row r="187" spans="1:3" customFormat="1" x14ac:dyDescent="0.25">
      <c r="A187" s="79" t="s">
        <v>816</v>
      </c>
      <c r="B187" s="83" t="s">
        <v>112</v>
      </c>
      <c r="C187" s="84" t="s">
        <v>1645</v>
      </c>
    </row>
    <row r="188" spans="1:3" customFormat="1" x14ac:dyDescent="0.25">
      <c r="A188" s="79" t="s">
        <v>1500</v>
      </c>
      <c r="B188" s="83" t="s">
        <v>1501</v>
      </c>
      <c r="C188" s="84" t="s">
        <v>1644</v>
      </c>
    </row>
    <row r="189" spans="1:3" customFormat="1" x14ac:dyDescent="0.25">
      <c r="A189" s="79" t="s">
        <v>1502</v>
      </c>
      <c r="B189" s="83" t="s">
        <v>1503</v>
      </c>
      <c r="C189" s="84" t="s">
        <v>1644</v>
      </c>
    </row>
    <row r="190" spans="1:3" customFormat="1" x14ac:dyDescent="0.25">
      <c r="A190" s="79" t="s">
        <v>1504</v>
      </c>
      <c r="B190" s="83" t="s">
        <v>1505</v>
      </c>
      <c r="C190" s="84" t="s">
        <v>1644</v>
      </c>
    </row>
    <row r="191" spans="1:3" customFormat="1" x14ac:dyDescent="0.25">
      <c r="A191" s="79" t="s">
        <v>817</v>
      </c>
      <c r="B191" s="83" t="s">
        <v>512</v>
      </c>
      <c r="C191" s="84" t="s">
        <v>1645</v>
      </c>
    </row>
    <row r="192" spans="1:3" customFormat="1" x14ac:dyDescent="0.25">
      <c r="A192" s="79" t="s">
        <v>818</v>
      </c>
      <c r="B192" s="83" t="s">
        <v>113</v>
      </c>
      <c r="C192" s="84" t="s">
        <v>1646</v>
      </c>
    </row>
    <row r="193" spans="1:3" customFormat="1" x14ac:dyDescent="0.25">
      <c r="A193" s="79" t="s">
        <v>819</v>
      </c>
      <c r="B193" s="83" t="s">
        <v>114</v>
      </c>
      <c r="C193" s="84" t="s">
        <v>1645</v>
      </c>
    </row>
    <row r="194" spans="1:3" customFormat="1" x14ac:dyDescent="0.25">
      <c r="A194" s="79" t="s">
        <v>820</v>
      </c>
      <c r="B194" s="83" t="s">
        <v>115</v>
      </c>
      <c r="C194" s="84" t="s">
        <v>1646</v>
      </c>
    </row>
    <row r="195" spans="1:3" customFormat="1" x14ac:dyDescent="0.25">
      <c r="A195" s="79" t="s">
        <v>821</v>
      </c>
      <c r="B195" s="83" t="s">
        <v>116</v>
      </c>
      <c r="C195" s="84" t="s">
        <v>1646</v>
      </c>
    </row>
    <row r="196" spans="1:3" customFormat="1" x14ac:dyDescent="0.25">
      <c r="A196" s="79" t="s">
        <v>822</v>
      </c>
      <c r="B196" s="83" t="s">
        <v>432</v>
      </c>
      <c r="C196" s="84" t="s">
        <v>1646</v>
      </c>
    </row>
    <row r="197" spans="1:3" customFormat="1" x14ac:dyDescent="0.25">
      <c r="A197" s="79" t="s">
        <v>823</v>
      </c>
      <c r="B197" s="83" t="s">
        <v>117</v>
      </c>
      <c r="C197" s="84" t="s">
        <v>1645</v>
      </c>
    </row>
    <row r="198" spans="1:3" customFormat="1" x14ac:dyDescent="0.25">
      <c r="A198" s="79" t="s">
        <v>824</v>
      </c>
      <c r="B198" s="83" t="s">
        <v>604</v>
      </c>
      <c r="C198" s="84" t="s">
        <v>1644</v>
      </c>
    </row>
    <row r="199" spans="1:3" customFormat="1" x14ac:dyDescent="0.25">
      <c r="A199" s="79" t="s">
        <v>825</v>
      </c>
      <c r="B199" s="83" t="s">
        <v>118</v>
      </c>
      <c r="C199" s="84" t="s">
        <v>1645</v>
      </c>
    </row>
    <row r="200" spans="1:3" customFormat="1" x14ac:dyDescent="0.25">
      <c r="A200" s="79" t="s">
        <v>826</v>
      </c>
      <c r="B200" s="83" t="s">
        <v>370</v>
      </c>
      <c r="C200" s="84" t="s">
        <v>1645</v>
      </c>
    </row>
    <row r="201" spans="1:3" customFormat="1" x14ac:dyDescent="0.25">
      <c r="A201" s="79" t="s">
        <v>827</v>
      </c>
      <c r="B201" s="83" t="s">
        <v>624</v>
      </c>
      <c r="C201" s="84" t="s">
        <v>1644</v>
      </c>
    </row>
    <row r="202" spans="1:3" customFormat="1" x14ac:dyDescent="0.25">
      <c r="A202" s="79" t="s">
        <v>828</v>
      </c>
      <c r="B202" s="83" t="s">
        <v>433</v>
      </c>
      <c r="C202" s="84" t="s">
        <v>1644</v>
      </c>
    </row>
    <row r="203" spans="1:3" customFormat="1" x14ac:dyDescent="0.25">
      <c r="A203" s="79" t="s">
        <v>829</v>
      </c>
      <c r="B203" s="83" t="s">
        <v>610</v>
      </c>
      <c r="C203" s="84" t="s">
        <v>1644</v>
      </c>
    </row>
    <row r="204" spans="1:3" customFormat="1" x14ac:dyDescent="0.25">
      <c r="A204" s="79" t="s">
        <v>830</v>
      </c>
      <c r="B204" s="83" t="s">
        <v>119</v>
      </c>
      <c r="C204" s="84" t="s">
        <v>1646</v>
      </c>
    </row>
    <row r="205" spans="1:3" customFormat="1" x14ac:dyDescent="0.25">
      <c r="A205" s="79" t="s">
        <v>831</v>
      </c>
      <c r="B205" s="83" t="s">
        <v>371</v>
      </c>
      <c r="C205" s="84" t="s">
        <v>1646</v>
      </c>
    </row>
    <row r="206" spans="1:3" customFormat="1" x14ac:dyDescent="0.25">
      <c r="A206" s="79" t="s">
        <v>832</v>
      </c>
      <c r="B206" s="83" t="s">
        <v>120</v>
      </c>
      <c r="C206" s="84" t="s">
        <v>1645</v>
      </c>
    </row>
    <row r="207" spans="1:3" customFormat="1" x14ac:dyDescent="0.25">
      <c r="A207" s="79" t="s">
        <v>833</v>
      </c>
      <c r="B207" s="83" t="s">
        <v>121</v>
      </c>
      <c r="C207" s="84" t="s">
        <v>1648</v>
      </c>
    </row>
    <row r="208" spans="1:3" customFormat="1" x14ac:dyDescent="0.25">
      <c r="A208" s="79" t="s">
        <v>834</v>
      </c>
      <c r="B208" s="83" t="s">
        <v>122</v>
      </c>
      <c r="C208" s="84" t="s">
        <v>1646</v>
      </c>
    </row>
    <row r="209" spans="1:3" customFormat="1" x14ac:dyDescent="0.25">
      <c r="A209" s="79" t="s">
        <v>835</v>
      </c>
      <c r="B209" s="83" t="s">
        <v>560</v>
      </c>
      <c r="C209" s="84" t="s">
        <v>1645</v>
      </c>
    </row>
    <row r="210" spans="1:3" customFormat="1" x14ac:dyDescent="0.25">
      <c r="A210" s="79" t="s">
        <v>836</v>
      </c>
      <c r="B210" s="83" t="s">
        <v>123</v>
      </c>
      <c r="C210" s="84" t="s">
        <v>1646</v>
      </c>
    </row>
    <row r="211" spans="1:3" customFormat="1" x14ac:dyDescent="0.25">
      <c r="A211" s="79" t="s">
        <v>837</v>
      </c>
      <c r="B211" s="83" t="s">
        <v>124</v>
      </c>
      <c r="C211" s="84" t="s">
        <v>1645</v>
      </c>
    </row>
    <row r="212" spans="1:3" customFormat="1" x14ac:dyDescent="0.25">
      <c r="A212" s="79" t="s">
        <v>838</v>
      </c>
      <c r="B212" s="83" t="s">
        <v>125</v>
      </c>
      <c r="C212" s="84" t="s">
        <v>1646</v>
      </c>
    </row>
    <row r="213" spans="1:3" customFormat="1" x14ac:dyDescent="0.25">
      <c r="A213" s="79" t="s">
        <v>1506</v>
      </c>
      <c r="B213" s="83" t="s">
        <v>1507</v>
      </c>
      <c r="C213" s="84" t="s">
        <v>1644</v>
      </c>
    </row>
    <row r="214" spans="1:3" customFormat="1" x14ac:dyDescent="0.25">
      <c r="A214" s="79" t="s">
        <v>839</v>
      </c>
      <c r="B214" s="83" t="s">
        <v>605</v>
      </c>
      <c r="C214" s="84" t="s">
        <v>1644</v>
      </c>
    </row>
    <row r="215" spans="1:3" customFormat="1" x14ac:dyDescent="0.25">
      <c r="A215" s="79" t="s">
        <v>840</v>
      </c>
      <c r="B215" s="83" t="s">
        <v>434</v>
      </c>
      <c r="C215" s="84" t="s">
        <v>1644</v>
      </c>
    </row>
    <row r="216" spans="1:3" customFormat="1" x14ac:dyDescent="0.25">
      <c r="A216" s="79" t="s">
        <v>841</v>
      </c>
      <c r="B216" s="83" t="s">
        <v>372</v>
      </c>
      <c r="C216" s="84" t="s">
        <v>1644</v>
      </c>
    </row>
    <row r="217" spans="1:3" customFormat="1" x14ac:dyDescent="0.25">
      <c r="A217" s="79" t="s">
        <v>842</v>
      </c>
      <c r="B217" s="83" t="s">
        <v>126</v>
      </c>
      <c r="C217" s="84" t="s">
        <v>1646</v>
      </c>
    </row>
    <row r="218" spans="1:3" customFormat="1" x14ac:dyDescent="0.25">
      <c r="A218" s="79" t="s">
        <v>843</v>
      </c>
      <c r="B218" s="83" t="s">
        <v>127</v>
      </c>
      <c r="C218" s="84" t="s">
        <v>1644</v>
      </c>
    </row>
    <row r="219" spans="1:3" customFormat="1" x14ac:dyDescent="0.25">
      <c r="A219" s="79" t="s">
        <v>844</v>
      </c>
      <c r="B219" s="83" t="s">
        <v>513</v>
      </c>
      <c r="C219" s="84" t="s">
        <v>1648</v>
      </c>
    </row>
    <row r="220" spans="1:3" customFormat="1" x14ac:dyDescent="0.25">
      <c r="A220" s="79" t="s">
        <v>845</v>
      </c>
      <c r="B220" s="83" t="s">
        <v>128</v>
      </c>
      <c r="C220" s="84" t="s">
        <v>1645</v>
      </c>
    </row>
    <row r="221" spans="1:3" customFormat="1" x14ac:dyDescent="0.25">
      <c r="A221" s="79" t="s">
        <v>1508</v>
      </c>
      <c r="B221" s="83" t="s">
        <v>1509</v>
      </c>
      <c r="C221" s="84" t="s">
        <v>1644</v>
      </c>
    </row>
    <row r="222" spans="1:3" customFormat="1" x14ac:dyDescent="0.25">
      <c r="A222" s="79" t="s">
        <v>846</v>
      </c>
      <c r="B222" s="83" t="s">
        <v>514</v>
      </c>
      <c r="C222" s="84" t="s">
        <v>1644</v>
      </c>
    </row>
    <row r="223" spans="1:3" customFormat="1" x14ac:dyDescent="0.25">
      <c r="A223" s="79" t="s">
        <v>1510</v>
      </c>
      <c r="B223" s="83" t="s">
        <v>1511</v>
      </c>
      <c r="C223" s="84" t="s">
        <v>1644</v>
      </c>
    </row>
    <row r="224" spans="1:3" customFormat="1" x14ac:dyDescent="0.25">
      <c r="A224" s="79" t="s">
        <v>847</v>
      </c>
      <c r="B224" s="83" t="s">
        <v>129</v>
      </c>
      <c r="C224" s="84" t="s">
        <v>1646</v>
      </c>
    </row>
    <row r="225" spans="1:3" customFormat="1" x14ac:dyDescent="0.25">
      <c r="A225" s="79" t="s">
        <v>848</v>
      </c>
      <c r="B225" s="83" t="s">
        <v>849</v>
      </c>
      <c r="C225" s="84" t="s">
        <v>1644</v>
      </c>
    </row>
    <row r="226" spans="1:3" customFormat="1" x14ac:dyDescent="0.25">
      <c r="A226" s="79" t="s">
        <v>850</v>
      </c>
      <c r="B226" s="83" t="s">
        <v>130</v>
      </c>
      <c r="C226" s="84" t="s">
        <v>1646</v>
      </c>
    </row>
    <row r="227" spans="1:3" customFormat="1" x14ac:dyDescent="0.25">
      <c r="A227" s="79" t="s">
        <v>851</v>
      </c>
      <c r="B227" s="83" t="s">
        <v>373</v>
      </c>
      <c r="C227" s="84" t="s">
        <v>1644</v>
      </c>
    </row>
    <row r="228" spans="1:3" customFormat="1" x14ac:dyDescent="0.25">
      <c r="A228" s="79" t="s">
        <v>1512</v>
      </c>
      <c r="B228" s="83" t="s">
        <v>1513</v>
      </c>
      <c r="C228" s="84" t="s">
        <v>1644</v>
      </c>
    </row>
    <row r="229" spans="1:3" customFormat="1" x14ac:dyDescent="0.25">
      <c r="A229" s="79" t="s">
        <v>852</v>
      </c>
      <c r="B229" s="83" t="s">
        <v>853</v>
      </c>
      <c r="C229" s="84" t="s">
        <v>1644</v>
      </c>
    </row>
    <row r="230" spans="1:3" customFormat="1" x14ac:dyDescent="0.25">
      <c r="A230" s="79" t="s">
        <v>854</v>
      </c>
      <c r="B230" s="83" t="s">
        <v>131</v>
      </c>
      <c r="C230" s="84" t="s">
        <v>1648</v>
      </c>
    </row>
    <row r="231" spans="1:3" customFormat="1" x14ac:dyDescent="0.25">
      <c r="A231" s="79" t="s">
        <v>855</v>
      </c>
      <c r="B231" s="83" t="s">
        <v>132</v>
      </c>
      <c r="C231" s="84" t="s">
        <v>1645</v>
      </c>
    </row>
    <row r="232" spans="1:3" customFormat="1" x14ac:dyDescent="0.25">
      <c r="A232" s="79" t="s">
        <v>856</v>
      </c>
      <c r="B232" s="83" t="s">
        <v>133</v>
      </c>
      <c r="C232" s="84" t="s">
        <v>1647</v>
      </c>
    </row>
    <row r="233" spans="1:3" customFormat="1" x14ac:dyDescent="0.25">
      <c r="A233" s="79" t="s">
        <v>857</v>
      </c>
      <c r="B233" s="83" t="s">
        <v>134</v>
      </c>
      <c r="C233" s="84" t="s">
        <v>1648</v>
      </c>
    </row>
    <row r="234" spans="1:3" customFormat="1" x14ac:dyDescent="0.25">
      <c r="A234" s="79" t="s">
        <v>858</v>
      </c>
      <c r="B234" s="83" t="s">
        <v>515</v>
      </c>
      <c r="C234" s="84" t="s">
        <v>1646</v>
      </c>
    </row>
    <row r="235" spans="1:3" customFormat="1" x14ac:dyDescent="0.25">
      <c r="A235" s="79" t="s">
        <v>859</v>
      </c>
      <c r="B235" s="83" t="s">
        <v>135</v>
      </c>
      <c r="C235" s="84" t="s">
        <v>1647</v>
      </c>
    </row>
    <row r="236" spans="1:3" customFormat="1" x14ac:dyDescent="0.25">
      <c r="A236" s="79" t="s">
        <v>860</v>
      </c>
      <c r="B236" s="83" t="s">
        <v>516</v>
      </c>
      <c r="C236" s="84" t="s">
        <v>1646</v>
      </c>
    </row>
    <row r="237" spans="1:3" customFormat="1" x14ac:dyDescent="0.25">
      <c r="A237" s="79" t="s">
        <v>861</v>
      </c>
      <c r="B237" s="83" t="s">
        <v>136</v>
      </c>
      <c r="C237" s="84" t="s">
        <v>1648</v>
      </c>
    </row>
    <row r="238" spans="1:3" customFormat="1" x14ac:dyDescent="0.25">
      <c r="A238" s="79" t="s">
        <v>862</v>
      </c>
      <c r="B238" s="83" t="s">
        <v>137</v>
      </c>
      <c r="C238" s="84" t="s">
        <v>1647</v>
      </c>
    </row>
    <row r="239" spans="1:3" customFormat="1" x14ac:dyDescent="0.25">
      <c r="A239" s="79" t="s">
        <v>863</v>
      </c>
      <c r="B239" s="83" t="s">
        <v>435</v>
      </c>
      <c r="C239" s="84" t="s">
        <v>1646</v>
      </c>
    </row>
    <row r="240" spans="1:3" customFormat="1" x14ac:dyDescent="0.25">
      <c r="A240" s="79" t="s">
        <v>864</v>
      </c>
      <c r="B240" s="83" t="s">
        <v>138</v>
      </c>
      <c r="C240" s="84" t="s">
        <v>1646</v>
      </c>
    </row>
    <row r="241" spans="1:3" customFormat="1" x14ac:dyDescent="0.25">
      <c r="A241" s="79" t="s">
        <v>865</v>
      </c>
      <c r="B241" s="83" t="s">
        <v>139</v>
      </c>
      <c r="C241" s="84" t="s">
        <v>1645</v>
      </c>
    </row>
    <row r="242" spans="1:3" customFormat="1" x14ac:dyDescent="0.25">
      <c r="A242" s="79" t="s">
        <v>866</v>
      </c>
      <c r="B242" s="83" t="s">
        <v>517</v>
      </c>
      <c r="C242" s="84" t="s">
        <v>1645</v>
      </c>
    </row>
    <row r="243" spans="1:3" customFormat="1" x14ac:dyDescent="0.25">
      <c r="A243" s="79" t="s">
        <v>867</v>
      </c>
      <c r="B243" s="83" t="s">
        <v>518</v>
      </c>
      <c r="C243" s="84" t="s">
        <v>1644</v>
      </c>
    </row>
    <row r="244" spans="1:3" customFormat="1" x14ac:dyDescent="0.25">
      <c r="A244" s="79" t="s">
        <v>868</v>
      </c>
      <c r="B244" s="83" t="s">
        <v>869</v>
      </c>
      <c r="C244" s="84" t="s">
        <v>1644</v>
      </c>
    </row>
    <row r="245" spans="1:3" customFormat="1" x14ac:dyDescent="0.25">
      <c r="A245" s="79" t="s">
        <v>870</v>
      </c>
      <c r="B245" s="83" t="s">
        <v>140</v>
      </c>
      <c r="C245" s="84" t="s">
        <v>1647</v>
      </c>
    </row>
    <row r="246" spans="1:3" customFormat="1" x14ac:dyDescent="0.25">
      <c r="A246" s="79" t="s">
        <v>871</v>
      </c>
      <c r="B246" s="83" t="s">
        <v>587</v>
      </c>
      <c r="C246" s="84" t="s">
        <v>1644</v>
      </c>
    </row>
    <row r="247" spans="1:3" customFormat="1" x14ac:dyDescent="0.25">
      <c r="A247" s="79" t="s">
        <v>872</v>
      </c>
      <c r="B247" s="83" t="s">
        <v>141</v>
      </c>
      <c r="C247" s="84" t="s">
        <v>1645</v>
      </c>
    </row>
    <row r="248" spans="1:3" customFormat="1" x14ac:dyDescent="0.25">
      <c r="A248" s="79" t="s">
        <v>873</v>
      </c>
      <c r="B248" s="83" t="s">
        <v>142</v>
      </c>
      <c r="C248" s="84" t="s">
        <v>1646</v>
      </c>
    </row>
    <row r="249" spans="1:3" customFormat="1" x14ac:dyDescent="0.25">
      <c r="A249" s="79" t="s">
        <v>874</v>
      </c>
      <c r="B249" s="83" t="s">
        <v>143</v>
      </c>
      <c r="C249" s="84" t="s">
        <v>1644</v>
      </c>
    </row>
    <row r="250" spans="1:3" customFormat="1" x14ac:dyDescent="0.25">
      <c r="A250" s="79" t="s">
        <v>875</v>
      </c>
      <c r="B250" s="83" t="s">
        <v>144</v>
      </c>
      <c r="C250" s="84" t="s">
        <v>1645</v>
      </c>
    </row>
    <row r="251" spans="1:3" customFormat="1" x14ac:dyDescent="0.25">
      <c r="A251" s="79" t="s">
        <v>876</v>
      </c>
      <c r="B251" s="83" t="s">
        <v>145</v>
      </c>
      <c r="C251" s="84" t="s">
        <v>1646</v>
      </c>
    </row>
    <row r="252" spans="1:3" customFormat="1" x14ac:dyDescent="0.25">
      <c r="A252" s="79" t="s">
        <v>877</v>
      </c>
      <c r="B252" s="83" t="s">
        <v>878</v>
      </c>
      <c r="C252" s="84" t="s">
        <v>1645</v>
      </c>
    </row>
    <row r="253" spans="1:3" customFormat="1" x14ac:dyDescent="0.25">
      <c r="A253" s="79" t="s">
        <v>879</v>
      </c>
      <c r="B253" s="83" t="s">
        <v>597</v>
      </c>
      <c r="C253" s="84" t="s">
        <v>1644</v>
      </c>
    </row>
    <row r="254" spans="1:3" customFormat="1" x14ac:dyDescent="0.25">
      <c r="A254" s="79" t="s">
        <v>880</v>
      </c>
      <c r="B254" s="83" t="s">
        <v>146</v>
      </c>
      <c r="C254" s="84" t="s">
        <v>1645</v>
      </c>
    </row>
    <row r="255" spans="1:3" customFormat="1" x14ac:dyDescent="0.25">
      <c r="A255" s="79" t="s">
        <v>881</v>
      </c>
      <c r="B255" s="83" t="s">
        <v>519</v>
      </c>
      <c r="C255" s="84" t="s">
        <v>1645</v>
      </c>
    </row>
    <row r="256" spans="1:3" customFormat="1" x14ac:dyDescent="0.25">
      <c r="A256" s="79" t="s">
        <v>882</v>
      </c>
      <c r="B256" s="83" t="s">
        <v>437</v>
      </c>
      <c r="C256" s="84" t="s">
        <v>1644</v>
      </c>
    </row>
    <row r="257" spans="1:3" customFormat="1" x14ac:dyDescent="0.25">
      <c r="A257" s="79" t="s">
        <v>883</v>
      </c>
      <c r="B257" s="83" t="s">
        <v>147</v>
      </c>
      <c r="C257" s="84" t="s">
        <v>1646</v>
      </c>
    </row>
    <row r="258" spans="1:3" customFormat="1" x14ac:dyDescent="0.25">
      <c r="A258" s="79" t="s">
        <v>884</v>
      </c>
      <c r="B258" s="83" t="s">
        <v>374</v>
      </c>
      <c r="C258" s="84" t="s">
        <v>1647</v>
      </c>
    </row>
    <row r="259" spans="1:3" customFormat="1" x14ac:dyDescent="0.25">
      <c r="A259" s="79" t="s">
        <v>885</v>
      </c>
      <c r="B259" s="83" t="s">
        <v>148</v>
      </c>
      <c r="C259" s="84" t="s">
        <v>1644</v>
      </c>
    </row>
    <row r="260" spans="1:3" customFormat="1" x14ac:dyDescent="0.25">
      <c r="A260" s="79" t="s">
        <v>1514</v>
      </c>
      <c r="B260" s="83" t="s">
        <v>1515</v>
      </c>
      <c r="C260" s="84" t="s">
        <v>1646</v>
      </c>
    </row>
    <row r="261" spans="1:3" customFormat="1" x14ac:dyDescent="0.25">
      <c r="A261" s="79" t="s">
        <v>886</v>
      </c>
      <c r="B261" s="83" t="s">
        <v>150</v>
      </c>
      <c r="C261" s="84" t="s">
        <v>1647</v>
      </c>
    </row>
    <row r="262" spans="1:3" customFormat="1" x14ac:dyDescent="0.25">
      <c r="A262" s="79" t="s">
        <v>887</v>
      </c>
      <c r="B262" s="83" t="s">
        <v>438</v>
      </c>
      <c r="C262" s="84" t="s">
        <v>1645</v>
      </c>
    </row>
    <row r="263" spans="1:3" customFormat="1" x14ac:dyDescent="0.25">
      <c r="A263" s="79" t="s">
        <v>888</v>
      </c>
      <c r="B263" s="83" t="s">
        <v>439</v>
      </c>
      <c r="C263" s="84" t="s">
        <v>1644</v>
      </c>
    </row>
    <row r="264" spans="1:3" customFormat="1" x14ac:dyDescent="0.25">
      <c r="A264" s="79" t="s">
        <v>889</v>
      </c>
      <c r="B264" s="83" t="s">
        <v>151</v>
      </c>
      <c r="C264" s="84" t="s">
        <v>1645</v>
      </c>
    </row>
    <row r="265" spans="1:3" customFormat="1" x14ac:dyDescent="0.25">
      <c r="A265" s="79" t="s">
        <v>890</v>
      </c>
      <c r="B265" s="83" t="s">
        <v>891</v>
      </c>
      <c r="C265" s="84" t="s">
        <v>1647</v>
      </c>
    </row>
    <row r="266" spans="1:3" customFormat="1" x14ac:dyDescent="0.25">
      <c r="A266" s="79" t="s">
        <v>892</v>
      </c>
      <c r="B266" s="83" t="s">
        <v>375</v>
      </c>
      <c r="C266" s="84" t="s">
        <v>1645</v>
      </c>
    </row>
    <row r="267" spans="1:3" customFormat="1" x14ac:dyDescent="0.25">
      <c r="A267" s="79" t="s">
        <v>1516</v>
      </c>
      <c r="B267" s="83" t="s">
        <v>1517</v>
      </c>
      <c r="C267" s="84" t="s">
        <v>1644</v>
      </c>
    </row>
    <row r="268" spans="1:3" customFormat="1" x14ac:dyDescent="0.25">
      <c r="A268" s="79" t="s">
        <v>893</v>
      </c>
      <c r="B268" s="83" t="s">
        <v>376</v>
      </c>
      <c r="C268" s="84" t="s">
        <v>1646</v>
      </c>
    </row>
    <row r="269" spans="1:3" customFormat="1" x14ac:dyDescent="0.25">
      <c r="A269" s="79" t="s">
        <v>1518</v>
      </c>
      <c r="B269" s="83" t="s">
        <v>1519</v>
      </c>
      <c r="C269" s="84" t="s">
        <v>1646</v>
      </c>
    </row>
    <row r="270" spans="1:3" customFormat="1" x14ac:dyDescent="0.25">
      <c r="A270" s="79" t="s">
        <v>894</v>
      </c>
      <c r="B270" s="83" t="s">
        <v>440</v>
      </c>
      <c r="C270" s="84" t="s">
        <v>1644</v>
      </c>
    </row>
    <row r="271" spans="1:3" customFormat="1" x14ac:dyDescent="0.25">
      <c r="A271" s="79" t="s">
        <v>895</v>
      </c>
      <c r="B271" s="83" t="s">
        <v>441</v>
      </c>
      <c r="C271" s="84" t="s">
        <v>1645</v>
      </c>
    </row>
    <row r="272" spans="1:3" customFormat="1" x14ac:dyDescent="0.25">
      <c r="A272" s="79" t="s">
        <v>1520</v>
      </c>
      <c r="B272" s="83" t="s">
        <v>1521</v>
      </c>
      <c r="C272" s="84" t="s">
        <v>1644</v>
      </c>
    </row>
    <row r="273" spans="1:3" customFormat="1" x14ac:dyDescent="0.25">
      <c r="A273" s="79" t="s">
        <v>896</v>
      </c>
      <c r="B273" s="83" t="s">
        <v>152</v>
      </c>
      <c r="C273" s="84" t="s">
        <v>1648</v>
      </c>
    </row>
    <row r="274" spans="1:3" customFormat="1" x14ac:dyDescent="0.25">
      <c r="A274" s="79" t="s">
        <v>897</v>
      </c>
      <c r="B274" s="83" t="s">
        <v>153</v>
      </c>
      <c r="C274" s="84" t="s">
        <v>1648</v>
      </c>
    </row>
    <row r="275" spans="1:3" customFormat="1" x14ac:dyDescent="0.25">
      <c r="A275" s="79" t="s">
        <v>898</v>
      </c>
      <c r="B275" s="83" t="s">
        <v>154</v>
      </c>
      <c r="C275" s="84" t="s">
        <v>1648</v>
      </c>
    </row>
    <row r="276" spans="1:3" customFormat="1" x14ac:dyDescent="0.25">
      <c r="A276" s="79" t="s">
        <v>899</v>
      </c>
      <c r="B276" s="83" t="s">
        <v>155</v>
      </c>
      <c r="C276" s="84" t="s">
        <v>1647</v>
      </c>
    </row>
    <row r="277" spans="1:3" customFormat="1" x14ac:dyDescent="0.25">
      <c r="A277" s="79" t="s">
        <v>900</v>
      </c>
      <c r="B277" s="83" t="s">
        <v>156</v>
      </c>
      <c r="C277" s="84" t="s">
        <v>1645</v>
      </c>
    </row>
    <row r="278" spans="1:3" customFormat="1" x14ac:dyDescent="0.25">
      <c r="A278" s="79" t="s">
        <v>1522</v>
      </c>
      <c r="B278" s="83" t="s">
        <v>1523</v>
      </c>
      <c r="C278" s="84" t="s">
        <v>1644</v>
      </c>
    </row>
    <row r="279" spans="1:3" customFormat="1" x14ac:dyDescent="0.25">
      <c r="A279" s="79" t="s">
        <v>901</v>
      </c>
      <c r="B279" s="83" t="s">
        <v>158</v>
      </c>
      <c r="C279" s="84" t="s">
        <v>1645</v>
      </c>
    </row>
    <row r="280" spans="1:3" customFormat="1" x14ac:dyDescent="0.25">
      <c r="A280" s="79" t="s">
        <v>1524</v>
      </c>
      <c r="B280" s="83" t="s">
        <v>1525</v>
      </c>
      <c r="C280" s="84" t="s">
        <v>1644</v>
      </c>
    </row>
    <row r="281" spans="1:3" customFormat="1" x14ac:dyDescent="0.25">
      <c r="A281" s="79" t="s">
        <v>902</v>
      </c>
      <c r="B281" s="83" t="s">
        <v>159</v>
      </c>
      <c r="C281" s="84" t="s">
        <v>1647</v>
      </c>
    </row>
    <row r="282" spans="1:3" customFormat="1" x14ac:dyDescent="0.25">
      <c r="A282" s="79" t="s">
        <v>903</v>
      </c>
      <c r="B282" s="83" t="s">
        <v>584</v>
      </c>
      <c r="C282" s="84" t="s">
        <v>1646</v>
      </c>
    </row>
    <row r="283" spans="1:3" customFormat="1" x14ac:dyDescent="0.25">
      <c r="A283" s="79" t="s">
        <v>1526</v>
      </c>
      <c r="B283" s="83" t="s">
        <v>1527</v>
      </c>
      <c r="C283" s="84" t="s">
        <v>1645</v>
      </c>
    </row>
    <row r="284" spans="1:3" customFormat="1" x14ac:dyDescent="0.25">
      <c r="A284" s="79" t="s">
        <v>904</v>
      </c>
      <c r="B284" s="83" t="s">
        <v>576</v>
      </c>
      <c r="C284" s="84" t="s">
        <v>1646</v>
      </c>
    </row>
    <row r="285" spans="1:3" customFormat="1" x14ac:dyDescent="0.25">
      <c r="A285" s="79" t="s">
        <v>905</v>
      </c>
      <c r="B285" s="83" t="s">
        <v>520</v>
      </c>
      <c r="C285" s="84" t="s">
        <v>1646</v>
      </c>
    </row>
    <row r="286" spans="1:3" customFormat="1" x14ac:dyDescent="0.25">
      <c r="A286" s="79" t="s">
        <v>906</v>
      </c>
      <c r="B286" s="83" t="s">
        <v>160</v>
      </c>
      <c r="C286" s="84" t="s">
        <v>1645</v>
      </c>
    </row>
    <row r="287" spans="1:3" customFormat="1" x14ac:dyDescent="0.25">
      <c r="A287" s="79" t="s">
        <v>907</v>
      </c>
      <c r="B287" s="83" t="s">
        <v>377</v>
      </c>
      <c r="C287" s="84" t="s">
        <v>1645</v>
      </c>
    </row>
    <row r="288" spans="1:3" customFormat="1" x14ac:dyDescent="0.25">
      <c r="A288" s="79" t="s">
        <v>908</v>
      </c>
      <c r="B288" s="83" t="s">
        <v>161</v>
      </c>
      <c r="C288" s="84" t="s">
        <v>1645</v>
      </c>
    </row>
    <row r="289" spans="1:3" customFormat="1" x14ac:dyDescent="0.25">
      <c r="A289" s="79" t="s">
        <v>909</v>
      </c>
      <c r="B289" s="83" t="s">
        <v>599</v>
      </c>
      <c r="C289" s="84" t="s">
        <v>1644</v>
      </c>
    </row>
    <row r="290" spans="1:3" customFormat="1" x14ac:dyDescent="0.25">
      <c r="A290" s="79" t="s">
        <v>910</v>
      </c>
      <c r="B290" s="83" t="s">
        <v>567</v>
      </c>
      <c r="C290" s="84" t="s">
        <v>1646</v>
      </c>
    </row>
    <row r="291" spans="1:3" customFormat="1" x14ac:dyDescent="0.25">
      <c r="A291" s="79" t="s">
        <v>911</v>
      </c>
      <c r="B291" s="83" t="s">
        <v>162</v>
      </c>
      <c r="C291" s="84" t="s">
        <v>1645</v>
      </c>
    </row>
    <row r="292" spans="1:3" customFormat="1" x14ac:dyDescent="0.25">
      <c r="A292" s="79" t="s">
        <v>912</v>
      </c>
      <c r="B292" s="83" t="s">
        <v>163</v>
      </c>
      <c r="C292" s="84" t="s">
        <v>1646</v>
      </c>
    </row>
    <row r="293" spans="1:3" customFormat="1" x14ac:dyDescent="0.25">
      <c r="A293" s="79" t="s">
        <v>913</v>
      </c>
      <c r="B293" s="83" t="s">
        <v>562</v>
      </c>
      <c r="C293" s="84" t="s">
        <v>1645</v>
      </c>
    </row>
    <row r="294" spans="1:3" customFormat="1" x14ac:dyDescent="0.25">
      <c r="A294" s="79" t="s">
        <v>914</v>
      </c>
      <c r="B294" s="83" t="s">
        <v>164</v>
      </c>
      <c r="C294" s="84" t="s">
        <v>1644</v>
      </c>
    </row>
    <row r="295" spans="1:3" customFormat="1" x14ac:dyDescent="0.25">
      <c r="A295" s="79" t="s">
        <v>915</v>
      </c>
      <c r="B295" s="83" t="s">
        <v>165</v>
      </c>
      <c r="C295" s="84" t="s">
        <v>1646</v>
      </c>
    </row>
    <row r="296" spans="1:3" customFormat="1" x14ac:dyDescent="0.25">
      <c r="A296" s="79" t="s">
        <v>916</v>
      </c>
      <c r="B296" s="83" t="s">
        <v>917</v>
      </c>
      <c r="C296" s="84" t="s">
        <v>1644</v>
      </c>
    </row>
    <row r="297" spans="1:3" customFormat="1" x14ac:dyDescent="0.25">
      <c r="A297" s="79" t="s">
        <v>918</v>
      </c>
      <c r="B297" s="83" t="s">
        <v>521</v>
      </c>
      <c r="C297" s="84" t="s">
        <v>1644</v>
      </c>
    </row>
    <row r="298" spans="1:3" customFormat="1" x14ac:dyDescent="0.25">
      <c r="A298" s="79" t="s">
        <v>919</v>
      </c>
      <c r="B298" s="83" t="s">
        <v>166</v>
      </c>
      <c r="C298" s="84" t="s">
        <v>1647</v>
      </c>
    </row>
    <row r="299" spans="1:3" customFormat="1" x14ac:dyDescent="0.25">
      <c r="A299" s="79" t="s">
        <v>920</v>
      </c>
      <c r="B299" s="83" t="s">
        <v>585</v>
      </c>
      <c r="C299" s="84" t="s">
        <v>1644</v>
      </c>
    </row>
    <row r="300" spans="1:3" customFormat="1" x14ac:dyDescent="0.25">
      <c r="A300" s="79" t="s">
        <v>921</v>
      </c>
      <c r="B300" s="83" t="s">
        <v>442</v>
      </c>
      <c r="C300" s="84" t="s">
        <v>1644</v>
      </c>
    </row>
    <row r="301" spans="1:3" customFormat="1" x14ac:dyDescent="0.25">
      <c r="A301" s="79" t="s">
        <v>922</v>
      </c>
      <c r="B301" s="83" t="s">
        <v>378</v>
      </c>
      <c r="C301" s="84" t="s">
        <v>1644</v>
      </c>
    </row>
    <row r="302" spans="1:3" customFormat="1" x14ac:dyDescent="0.25">
      <c r="A302" s="79" t="s">
        <v>1528</v>
      </c>
      <c r="B302" s="83" t="s">
        <v>1529</v>
      </c>
      <c r="C302" s="84" t="s">
        <v>1644</v>
      </c>
    </row>
    <row r="303" spans="1:3" customFormat="1" x14ac:dyDescent="0.25">
      <c r="A303" s="79" t="s">
        <v>923</v>
      </c>
      <c r="B303" s="83" t="s">
        <v>167</v>
      </c>
      <c r="C303" s="84" t="s">
        <v>1644</v>
      </c>
    </row>
    <row r="304" spans="1:3" customFormat="1" x14ac:dyDescent="0.25">
      <c r="A304" s="79" t="s">
        <v>924</v>
      </c>
      <c r="B304" s="83" t="s">
        <v>925</v>
      </c>
      <c r="C304" s="84" t="s">
        <v>1646</v>
      </c>
    </row>
    <row r="305" spans="1:3" customFormat="1" x14ac:dyDescent="0.25">
      <c r="A305" s="79" t="s">
        <v>926</v>
      </c>
      <c r="B305" s="83" t="s">
        <v>168</v>
      </c>
      <c r="C305" s="84" t="s">
        <v>1647</v>
      </c>
    </row>
    <row r="306" spans="1:3" customFormat="1" x14ac:dyDescent="0.25">
      <c r="A306" s="79" t="s">
        <v>927</v>
      </c>
      <c r="B306" s="83" t="s">
        <v>169</v>
      </c>
      <c r="C306" s="84" t="s">
        <v>1647</v>
      </c>
    </row>
    <row r="307" spans="1:3" customFormat="1" x14ac:dyDescent="0.25">
      <c r="A307" s="79" t="s">
        <v>1530</v>
      </c>
      <c r="B307" s="83" t="s">
        <v>1531</v>
      </c>
      <c r="C307" s="84" t="s">
        <v>1644</v>
      </c>
    </row>
    <row r="308" spans="1:3" customFormat="1" x14ac:dyDescent="0.25">
      <c r="A308" s="79" t="s">
        <v>928</v>
      </c>
      <c r="B308" s="83" t="s">
        <v>170</v>
      </c>
      <c r="C308" s="84" t="s">
        <v>1644</v>
      </c>
    </row>
    <row r="309" spans="1:3" customFormat="1" x14ac:dyDescent="0.25">
      <c r="A309" s="79" t="s">
        <v>929</v>
      </c>
      <c r="B309" s="83" t="s">
        <v>379</v>
      </c>
      <c r="C309" s="84" t="s">
        <v>1646</v>
      </c>
    </row>
    <row r="310" spans="1:3" customFormat="1" x14ac:dyDescent="0.25">
      <c r="A310" s="79" t="s">
        <v>930</v>
      </c>
      <c r="B310" s="83" t="s">
        <v>171</v>
      </c>
      <c r="C310" s="84" t="s">
        <v>1646</v>
      </c>
    </row>
    <row r="311" spans="1:3" customFormat="1" x14ac:dyDescent="0.25">
      <c r="A311" s="79" t="s">
        <v>931</v>
      </c>
      <c r="B311" s="83" t="s">
        <v>172</v>
      </c>
      <c r="C311" s="84" t="s">
        <v>1645</v>
      </c>
    </row>
    <row r="312" spans="1:3" customFormat="1" x14ac:dyDescent="0.25">
      <c r="A312" s="79" t="s">
        <v>932</v>
      </c>
      <c r="B312" s="83" t="s">
        <v>173</v>
      </c>
      <c r="C312" s="84" t="s">
        <v>1646</v>
      </c>
    </row>
    <row r="313" spans="1:3" customFormat="1" x14ac:dyDescent="0.25">
      <c r="A313" s="79" t="s">
        <v>933</v>
      </c>
      <c r="B313" s="83" t="s">
        <v>522</v>
      </c>
      <c r="C313" s="84" t="s">
        <v>1644</v>
      </c>
    </row>
    <row r="314" spans="1:3" customFormat="1" x14ac:dyDescent="0.25">
      <c r="A314" s="79" t="s">
        <v>934</v>
      </c>
      <c r="B314" s="83" t="s">
        <v>443</v>
      </c>
      <c r="C314" s="84" t="s">
        <v>1644</v>
      </c>
    </row>
    <row r="315" spans="1:3" customFormat="1" x14ac:dyDescent="0.25">
      <c r="A315" s="79" t="s">
        <v>935</v>
      </c>
      <c r="B315" s="83" t="s">
        <v>590</v>
      </c>
      <c r="C315" s="84" t="s">
        <v>1644</v>
      </c>
    </row>
    <row r="316" spans="1:3" customFormat="1" x14ac:dyDescent="0.25">
      <c r="A316" s="79" t="s">
        <v>936</v>
      </c>
      <c r="B316" s="83" t="s">
        <v>617</v>
      </c>
      <c r="C316" s="84" t="s">
        <v>1644</v>
      </c>
    </row>
    <row r="317" spans="1:3" customFormat="1" x14ac:dyDescent="0.25">
      <c r="A317" s="79" t="s">
        <v>937</v>
      </c>
      <c r="B317" s="83" t="s">
        <v>591</v>
      </c>
      <c r="C317" s="84" t="s">
        <v>1646</v>
      </c>
    </row>
    <row r="318" spans="1:3" customFormat="1" x14ac:dyDescent="0.25">
      <c r="A318" s="79" t="s">
        <v>938</v>
      </c>
      <c r="B318" s="83" t="s">
        <v>174</v>
      </c>
      <c r="C318" s="84" t="s">
        <v>1644</v>
      </c>
    </row>
    <row r="319" spans="1:3" customFormat="1" x14ac:dyDescent="0.25">
      <c r="A319" s="79" t="s">
        <v>939</v>
      </c>
      <c r="B319" s="83" t="s">
        <v>444</v>
      </c>
      <c r="C319" s="84" t="s">
        <v>1646</v>
      </c>
    </row>
    <row r="320" spans="1:3" customFormat="1" x14ac:dyDescent="0.25">
      <c r="A320" s="79" t="s">
        <v>940</v>
      </c>
      <c r="B320" s="83" t="s">
        <v>380</v>
      </c>
      <c r="C320" s="84" t="s">
        <v>1645</v>
      </c>
    </row>
    <row r="321" spans="1:3" customFormat="1" x14ac:dyDescent="0.25">
      <c r="A321" s="79" t="s">
        <v>941</v>
      </c>
      <c r="B321" s="83" t="s">
        <v>175</v>
      </c>
      <c r="C321" s="84" t="s">
        <v>1645</v>
      </c>
    </row>
    <row r="322" spans="1:3" customFormat="1" x14ac:dyDescent="0.25">
      <c r="A322" s="79" t="s">
        <v>942</v>
      </c>
      <c r="B322" s="83" t="s">
        <v>523</v>
      </c>
      <c r="C322" s="84" t="s">
        <v>1644</v>
      </c>
    </row>
    <row r="323" spans="1:3" customFormat="1" x14ac:dyDescent="0.25">
      <c r="A323" s="79" t="s">
        <v>943</v>
      </c>
      <c r="B323" s="83" t="s">
        <v>572</v>
      </c>
      <c r="C323" s="84" t="s">
        <v>1646</v>
      </c>
    </row>
    <row r="324" spans="1:3" customFormat="1" x14ac:dyDescent="0.25">
      <c r="A324" s="79" t="s">
        <v>944</v>
      </c>
      <c r="B324" s="83" t="s">
        <v>581</v>
      </c>
      <c r="C324" s="84" t="s">
        <v>1647</v>
      </c>
    </row>
    <row r="325" spans="1:3" customFormat="1" x14ac:dyDescent="0.25">
      <c r="A325" s="79" t="s">
        <v>945</v>
      </c>
      <c r="B325" s="83" t="s">
        <v>946</v>
      </c>
      <c r="C325" s="84" t="s">
        <v>1644</v>
      </c>
    </row>
    <row r="326" spans="1:3" customFormat="1" x14ac:dyDescent="0.25">
      <c r="A326" s="79" t="s">
        <v>947</v>
      </c>
      <c r="B326" s="83" t="s">
        <v>948</v>
      </c>
      <c r="C326" s="84" t="s">
        <v>1645</v>
      </c>
    </row>
    <row r="327" spans="1:3" customFormat="1" x14ac:dyDescent="0.25">
      <c r="A327" s="79" t="s">
        <v>949</v>
      </c>
      <c r="B327" s="83" t="s">
        <v>176</v>
      </c>
      <c r="C327" s="84" t="s">
        <v>1644</v>
      </c>
    </row>
    <row r="328" spans="1:3" customFormat="1" x14ac:dyDescent="0.25">
      <c r="A328" s="79" t="s">
        <v>950</v>
      </c>
      <c r="B328" s="83" t="s">
        <v>177</v>
      </c>
      <c r="C328" s="84" t="s">
        <v>1644</v>
      </c>
    </row>
    <row r="329" spans="1:3" customFormat="1" x14ac:dyDescent="0.25">
      <c r="A329" s="79" t="s">
        <v>951</v>
      </c>
      <c r="B329" s="83" t="s">
        <v>381</v>
      </c>
      <c r="C329" s="84" t="s">
        <v>1644</v>
      </c>
    </row>
    <row r="330" spans="1:3" customFormat="1" x14ac:dyDescent="0.25">
      <c r="A330" s="79" t="s">
        <v>952</v>
      </c>
      <c r="B330" s="83" t="s">
        <v>445</v>
      </c>
      <c r="C330" s="84" t="s">
        <v>1644</v>
      </c>
    </row>
    <row r="331" spans="1:3" customFormat="1" x14ac:dyDescent="0.25">
      <c r="A331" s="79" t="s">
        <v>953</v>
      </c>
      <c r="B331" s="83" t="s">
        <v>446</v>
      </c>
      <c r="C331" s="84" t="s">
        <v>1645</v>
      </c>
    </row>
    <row r="332" spans="1:3" customFormat="1" x14ac:dyDescent="0.25">
      <c r="A332" s="79" t="s">
        <v>954</v>
      </c>
      <c r="B332" s="83" t="s">
        <v>955</v>
      </c>
      <c r="C332" s="84" t="s">
        <v>1644</v>
      </c>
    </row>
    <row r="333" spans="1:3" customFormat="1" x14ac:dyDescent="0.25">
      <c r="A333" s="79" t="s">
        <v>956</v>
      </c>
      <c r="B333" s="83" t="s">
        <v>178</v>
      </c>
      <c r="C333" s="84" t="s">
        <v>1644</v>
      </c>
    </row>
    <row r="334" spans="1:3" customFormat="1" x14ac:dyDescent="0.25">
      <c r="A334" s="79" t="s">
        <v>957</v>
      </c>
      <c r="B334" s="83" t="s">
        <v>179</v>
      </c>
      <c r="C334" s="84" t="s">
        <v>1644</v>
      </c>
    </row>
    <row r="335" spans="1:3" customFormat="1" x14ac:dyDescent="0.25">
      <c r="A335" s="79" t="s">
        <v>958</v>
      </c>
      <c r="B335" s="83" t="s">
        <v>180</v>
      </c>
      <c r="C335" s="84" t="s">
        <v>1644</v>
      </c>
    </row>
    <row r="336" spans="1:3" customFormat="1" x14ac:dyDescent="0.25">
      <c r="A336" s="79" t="s">
        <v>959</v>
      </c>
      <c r="B336" s="83" t="s">
        <v>960</v>
      </c>
      <c r="C336" s="84" t="s">
        <v>1644</v>
      </c>
    </row>
    <row r="337" spans="1:3" customFormat="1" x14ac:dyDescent="0.25">
      <c r="A337" s="79" t="s">
        <v>961</v>
      </c>
      <c r="B337" s="83" t="s">
        <v>628</v>
      </c>
      <c r="C337" s="84" t="s">
        <v>1644</v>
      </c>
    </row>
    <row r="338" spans="1:3" customFormat="1" x14ac:dyDescent="0.25">
      <c r="A338" s="79" t="s">
        <v>1532</v>
      </c>
      <c r="B338" s="83" t="s">
        <v>1533</v>
      </c>
      <c r="C338" s="84" t="s">
        <v>1644</v>
      </c>
    </row>
    <row r="339" spans="1:3" customFormat="1" x14ac:dyDescent="0.25">
      <c r="A339" s="79" t="s">
        <v>1534</v>
      </c>
      <c r="B339" s="83" t="s">
        <v>1535</v>
      </c>
      <c r="C339" s="84" t="s">
        <v>1644</v>
      </c>
    </row>
    <row r="340" spans="1:3" customFormat="1" x14ac:dyDescent="0.25">
      <c r="A340" s="79" t="s">
        <v>962</v>
      </c>
      <c r="B340" s="83" t="s">
        <v>447</v>
      </c>
      <c r="C340" s="84" t="s">
        <v>1646</v>
      </c>
    </row>
    <row r="341" spans="1:3" customFormat="1" x14ac:dyDescent="0.25">
      <c r="A341" s="79" t="s">
        <v>963</v>
      </c>
      <c r="B341" s="83" t="s">
        <v>382</v>
      </c>
      <c r="C341" s="84" t="s">
        <v>1645</v>
      </c>
    </row>
    <row r="342" spans="1:3" customFormat="1" x14ac:dyDescent="0.25">
      <c r="A342" s="79" t="s">
        <v>964</v>
      </c>
      <c r="B342" s="83" t="s">
        <v>448</v>
      </c>
      <c r="C342" s="84" t="s">
        <v>1648</v>
      </c>
    </row>
    <row r="343" spans="1:3" customFormat="1" x14ac:dyDescent="0.25">
      <c r="A343" s="79" t="s">
        <v>965</v>
      </c>
      <c r="B343" s="83" t="s">
        <v>181</v>
      </c>
      <c r="C343" s="84" t="s">
        <v>1647</v>
      </c>
    </row>
    <row r="344" spans="1:3" customFormat="1" x14ac:dyDescent="0.25">
      <c r="A344" s="79" t="s">
        <v>1536</v>
      </c>
      <c r="B344" s="83" t="s">
        <v>1537</v>
      </c>
      <c r="C344" s="84" t="s">
        <v>1647</v>
      </c>
    </row>
    <row r="345" spans="1:3" customFormat="1" x14ac:dyDescent="0.25">
      <c r="A345" s="79" t="s">
        <v>1538</v>
      </c>
      <c r="B345" s="83" t="s">
        <v>1539</v>
      </c>
      <c r="C345" s="84" t="s">
        <v>1644</v>
      </c>
    </row>
    <row r="346" spans="1:3" customFormat="1" x14ac:dyDescent="0.25">
      <c r="A346" s="79" t="s">
        <v>966</v>
      </c>
      <c r="B346" s="83" t="s">
        <v>182</v>
      </c>
      <c r="C346" s="84" t="s">
        <v>1645</v>
      </c>
    </row>
    <row r="347" spans="1:3" customFormat="1" x14ac:dyDescent="0.25">
      <c r="A347" s="79" t="s">
        <v>1540</v>
      </c>
      <c r="B347" s="83" t="s">
        <v>1541</v>
      </c>
      <c r="C347" s="84" t="s">
        <v>1644</v>
      </c>
    </row>
    <row r="348" spans="1:3" customFormat="1" x14ac:dyDescent="0.25">
      <c r="A348" s="79" t="s">
        <v>967</v>
      </c>
      <c r="B348" s="83" t="s">
        <v>383</v>
      </c>
      <c r="C348" s="84" t="s">
        <v>1644</v>
      </c>
    </row>
    <row r="349" spans="1:3" customFormat="1" x14ac:dyDescent="0.25">
      <c r="A349" s="79" t="s">
        <v>968</v>
      </c>
      <c r="B349" s="83" t="s">
        <v>575</v>
      </c>
      <c r="C349" s="84" t="s">
        <v>1646</v>
      </c>
    </row>
    <row r="350" spans="1:3" customFormat="1" x14ac:dyDescent="0.25">
      <c r="A350" s="79" t="s">
        <v>969</v>
      </c>
      <c r="B350" s="83" t="s">
        <v>449</v>
      </c>
      <c r="C350" s="84" t="s">
        <v>1644</v>
      </c>
    </row>
    <row r="351" spans="1:3" customFormat="1" x14ac:dyDescent="0.25">
      <c r="A351" s="79" t="s">
        <v>970</v>
      </c>
      <c r="B351" s="83" t="s">
        <v>971</v>
      </c>
      <c r="C351" s="84" t="s">
        <v>1644</v>
      </c>
    </row>
    <row r="352" spans="1:3" customFormat="1" x14ac:dyDescent="0.25">
      <c r="A352" s="79" t="s">
        <v>1542</v>
      </c>
      <c r="B352" s="83" t="s">
        <v>1543</v>
      </c>
      <c r="C352" s="84" t="s">
        <v>1644</v>
      </c>
    </row>
    <row r="353" spans="1:3" customFormat="1" x14ac:dyDescent="0.25">
      <c r="A353" s="79" t="s">
        <v>972</v>
      </c>
      <c r="B353" s="83" t="s">
        <v>626</v>
      </c>
      <c r="C353" s="84" t="s">
        <v>1644</v>
      </c>
    </row>
    <row r="354" spans="1:3" customFormat="1" x14ac:dyDescent="0.25">
      <c r="A354" s="79" t="s">
        <v>973</v>
      </c>
      <c r="B354" s="83" t="s">
        <v>183</v>
      </c>
      <c r="C354" s="84" t="s">
        <v>1647</v>
      </c>
    </row>
    <row r="355" spans="1:3" customFormat="1" x14ac:dyDescent="0.25">
      <c r="A355" s="79" t="s">
        <v>974</v>
      </c>
      <c r="B355" s="83" t="s">
        <v>184</v>
      </c>
      <c r="C355" s="84" t="s">
        <v>1646</v>
      </c>
    </row>
    <row r="356" spans="1:3" customFormat="1" x14ac:dyDescent="0.25">
      <c r="A356" s="79" t="s">
        <v>1544</v>
      </c>
      <c r="B356" s="83" t="s">
        <v>1545</v>
      </c>
      <c r="C356" s="84" t="s">
        <v>1644</v>
      </c>
    </row>
    <row r="357" spans="1:3" customFormat="1" x14ac:dyDescent="0.25">
      <c r="A357" s="79" t="s">
        <v>1546</v>
      </c>
      <c r="B357" s="83" t="s">
        <v>1547</v>
      </c>
      <c r="C357" s="84" t="s">
        <v>1644</v>
      </c>
    </row>
    <row r="358" spans="1:3" customFormat="1" x14ac:dyDescent="0.25">
      <c r="A358" s="79" t="s">
        <v>1548</v>
      </c>
      <c r="B358" s="83" t="s">
        <v>1549</v>
      </c>
      <c r="C358" s="84" t="s">
        <v>1644</v>
      </c>
    </row>
    <row r="359" spans="1:3" customFormat="1" x14ac:dyDescent="0.25">
      <c r="A359" s="79" t="s">
        <v>975</v>
      </c>
      <c r="B359" s="83" t="s">
        <v>185</v>
      </c>
      <c r="C359" s="84" t="s">
        <v>1644</v>
      </c>
    </row>
    <row r="360" spans="1:3" customFormat="1" x14ac:dyDescent="0.25">
      <c r="A360" s="79" t="s">
        <v>976</v>
      </c>
      <c r="B360" s="83" t="s">
        <v>611</v>
      </c>
      <c r="C360" s="84" t="s">
        <v>1644</v>
      </c>
    </row>
    <row r="361" spans="1:3" customFormat="1" x14ac:dyDescent="0.25">
      <c r="A361" s="79" t="s">
        <v>977</v>
      </c>
      <c r="B361" s="83" t="s">
        <v>186</v>
      </c>
      <c r="C361" s="84" t="s">
        <v>1647</v>
      </c>
    </row>
    <row r="362" spans="1:3" customFormat="1" x14ac:dyDescent="0.25">
      <c r="A362" s="79" t="s">
        <v>978</v>
      </c>
      <c r="B362" s="83" t="s">
        <v>979</v>
      </c>
      <c r="C362" s="84" t="s">
        <v>1644</v>
      </c>
    </row>
    <row r="363" spans="1:3" customFormat="1" x14ac:dyDescent="0.25">
      <c r="A363" s="79" t="s">
        <v>980</v>
      </c>
      <c r="B363" s="83" t="s">
        <v>622</v>
      </c>
      <c r="C363" s="84" t="s">
        <v>1646</v>
      </c>
    </row>
    <row r="364" spans="1:3" customFormat="1" x14ac:dyDescent="0.25">
      <c r="A364" s="79" t="s">
        <v>981</v>
      </c>
      <c r="B364" s="83" t="s">
        <v>600</v>
      </c>
      <c r="C364" s="84" t="s">
        <v>1644</v>
      </c>
    </row>
    <row r="365" spans="1:3" customFormat="1" x14ac:dyDescent="0.25">
      <c r="A365" s="79" t="s">
        <v>982</v>
      </c>
      <c r="B365" s="83" t="s">
        <v>187</v>
      </c>
      <c r="C365" s="84" t="s">
        <v>1647</v>
      </c>
    </row>
    <row r="366" spans="1:3" customFormat="1" x14ac:dyDescent="0.25">
      <c r="A366" s="79" t="s">
        <v>983</v>
      </c>
      <c r="B366" s="83" t="s">
        <v>984</v>
      </c>
      <c r="C366" s="84" t="s">
        <v>1644</v>
      </c>
    </row>
    <row r="367" spans="1:3" customFormat="1" x14ac:dyDescent="0.25">
      <c r="A367" s="79" t="s">
        <v>985</v>
      </c>
      <c r="B367" s="83" t="s">
        <v>986</v>
      </c>
      <c r="C367" s="84" t="s">
        <v>1644</v>
      </c>
    </row>
    <row r="368" spans="1:3" customFormat="1" x14ac:dyDescent="0.25">
      <c r="A368" s="79" t="s">
        <v>987</v>
      </c>
      <c r="B368" s="83" t="s">
        <v>188</v>
      </c>
      <c r="C368" s="84" t="s">
        <v>1648</v>
      </c>
    </row>
    <row r="369" spans="1:3" customFormat="1" x14ac:dyDescent="0.25">
      <c r="A369" s="79" t="s">
        <v>1550</v>
      </c>
      <c r="B369" s="83" t="s">
        <v>1551</v>
      </c>
      <c r="C369" s="84" t="s">
        <v>1646</v>
      </c>
    </row>
    <row r="370" spans="1:3" customFormat="1" x14ac:dyDescent="0.25">
      <c r="A370" s="79" t="s">
        <v>988</v>
      </c>
      <c r="B370" s="83" t="s">
        <v>189</v>
      </c>
      <c r="C370" s="84" t="s">
        <v>1645</v>
      </c>
    </row>
    <row r="371" spans="1:3" customFormat="1" x14ac:dyDescent="0.25">
      <c r="A371" s="79" t="s">
        <v>989</v>
      </c>
      <c r="B371" s="83" t="s">
        <v>190</v>
      </c>
      <c r="C371" s="84" t="s">
        <v>1645</v>
      </c>
    </row>
    <row r="372" spans="1:3" customFormat="1" x14ac:dyDescent="0.25">
      <c r="A372" s="79" t="s">
        <v>990</v>
      </c>
      <c r="B372" s="83" t="s">
        <v>608</v>
      </c>
      <c r="C372" s="84" t="s">
        <v>1644</v>
      </c>
    </row>
    <row r="373" spans="1:3" customFormat="1" x14ac:dyDescent="0.25">
      <c r="A373" s="79" t="s">
        <v>991</v>
      </c>
      <c r="B373" s="83" t="s">
        <v>191</v>
      </c>
      <c r="C373" s="84" t="s">
        <v>1644</v>
      </c>
    </row>
    <row r="374" spans="1:3" customFormat="1" x14ac:dyDescent="0.25">
      <c r="A374" s="79" t="s">
        <v>992</v>
      </c>
      <c r="B374" s="83" t="s">
        <v>1552</v>
      </c>
      <c r="C374" s="84" t="s">
        <v>1644</v>
      </c>
    </row>
    <row r="375" spans="1:3" customFormat="1" x14ac:dyDescent="0.25">
      <c r="A375" s="79" t="s">
        <v>993</v>
      </c>
      <c r="B375" s="83" t="s">
        <v>602</v>
      </c>
      <c r="C375" s="84" t="s">
        <v>1644</v>
      </c>
    </row>
    <row r="376" spans="1:3" customFormat="1" x14ac:dyDescent="0.25">
      <c r="A376" s="79" t="s">
        <v>994</v>
      </c>
      <c r="B376" s="83" t="s">
        <v>384</v>
      </c>
      <c r="C376" s="84" t="s">
        <v>1644</v>
      </c>
    </row>
    <row r="377" spans="1:3" customFormat="1" x14ac:dyDescent="0.25">
      <c r="A377" s="79" t="s">
        <v>995</v>
      </c>
      <c r="B377" s="83" t="s">
        <v>450</v>
      </c>
      <c r="C377" s="84" t="s">
        <v>1645</v>
      </c>
    </row>
    <row r="378" spans="1:3" customFormat="1" x14ac:dyDescent="0.25">
      <c r="A378" s="79" t="s">
        <v>1553</v>
      </c>
      <c r="B378" s="83" t="s">
        <v>1554</v>
      </c>
      <c r="C378" s="84" t="s">
        <v>1644</v>
      </c>
    </row>
    <row r="379" spans="1:3" customFormat="1" x14ac:dyDescent="0.25">
      <c r="A379" s="79" t="s">
        <v>996</v>
      </c>
      <c r="B379" s="83" t="s">
        <v>192</v>
      </c>
      <c r="C379" s="84" t="s">
        <v>1645</v>
      </c>
    </row>
    <row r="380" spans="1:3" customFormat="1" x14ac:dyDescent="0.25">
      <c r="A380" s="79" t="s">
        <v>997</v>
      </c>
      <c r="B380" s="83" t="s">
        <v>193</v>
      </c>
      <c r="C380" s="84" t="s">
        <v>1644</v>
      </c>
    </row>
    <row r="381" spans="1:3" customFormat="1" x14ac:dyDescent="0.25">
      <c r="A381" s="79" t="s">
        <v>998</v>
      </c>
      <c r="B381" s="83" t="s">
        <v>194</v>
      </c>
      <c r="C381" s="84" t="s">
        <v>1646</v>
      </c>
    </row>
    <row r="382" spans="1:3" customFormat="1" x14ac:dyDescent="0.25">
      <c r="A382" s="79" t="s">
        <v>999</v>
      </c>
      <c r="B382" s="83" t="s">
        <v>195</v>
      </c>
      <c r="C382" s="84" t="s">
        <v>1644</v>
      </c>
    </row>
    <row r="383" spans="1:3" customFormat="1" x14ac:dyDescent="0.25">
      <c r="A383" s="79" t="s">
        <v>1000</v>
      </c>
      <c r="B383" s="83" t="s">
        <v>1001</v>
      </c>
      <c r="C383" s="84" t="s">
        <v>1646</v>
      </c>
    </row>
    <row r="384" spans="1:3" customFormat="1" x14ac:dyDescent="0.25">
      <c r="A384" s="79" t="s">
        <v>1002</v>
      </c>
      <c r="B384" s="83" t="s">
        <v>196</v>
      </c>
      <c r="C384" s="84" t="s">
        <v>1646</v>
      </c>
    </row>
    <row r="385" spans="1:3" customFormat="1" x14ac:dyDescent="0.25">
      <c r="A385" s="79" t="s">
        <v>1003</v>
      </c>
      <c r="B385" s="83" t="s">
        <v>197</v>
      </c>
      <c r="C385" s="84" t="s">
        <v>1649</v>
      </c>
    </row>
    <row r="386" spans="1:3" customFormat="1" x14ac:dyDescent="0.25">
      <c r="A386" s="79" t="s">
        <v>1004</v>
      </c>
      <c r="B386" s="83" t="s">
        <v>199</v>
      </c>
      <c r="C386" s="84" t="s">
        <v>1645</v>
      </c>
    </row>
    <row r="387" spans="1:3" customFormat="1" x14ac:dyDescent="0.25">
      <c r="A387" s="79" t="s">
        <v>1005</v>
      </c>
      <c r="B387" s="83" t="s">
        <v>451</v>
      </c>
      <c r="C387" s="84" t="s">
        <v>1645</v>
      </c>
    </row>
    <row r="388" spans="1:3" customFormat="1" x14ac:dyDescent="0.25">
      <c r="A388" s="79" t="s">
        <v>1006</v>
      </c>
      <c r="B388" s="83" t="s">
        <v>200</v>
      </c>
      <c r="C388" s="84" t="s">
        <v>1646</v>
      </c>
    </row>
    <row r="389" spans="1:3" customFormat="1" x14ac:dyDescent="0.25">
      <c r="A389" s="79" t="s">
        <v>1007</v>
      </c>
      <c r="B389" s="83" t="s">
        <v>201</v>
      </c>
      <c r="C389" s="84" t="s">
        <v>1644</v>
      </c>
    </row>
    <row r="390" spans="1:3" customFormat="1" x14ac:dyDescent="0.25">
      <c r="A390" s="79" t="s">
        <v>1008</v>
      </c>
      <c r="B390" s="83" t="s">
        <v>202</v>
      </c>
      <c r="C390" s="84" t="s">
        <v>1645</v>
      </c>
    </row>
    <row r="391" spans="1:3" customFormat="1" x14ac:dyDescent="0.25">
      <c r="A391" s="79" t="s">
        <v>1009</v>
      </c>
      <c r="B391" s="83" t="s">
        <v>1010</v>
      </c>
      <c r="C391" s="84" t="s">
        <v>1644</v>
      </c>
    </row>
    <row r="392" spans="1:3" customFormat="1" x14ac:dyDescent="0.25">
      <c r="A392" s="79" t="s">
        <v>1011</v>
      </c>
      <c r="B392" s="83" t="s">
        <v>1012</v>
      </c>
      <c r="C392" s="84" t="s">
        <v>1644</v>
      </c>
    </row>
    <row r="393" spans="1:3" customFormat="1" x14ac:dyDescent="0.25">
      <c r="A393" s="79" t="s">
        <v>1013</v>
      </c>
      <c r="B393" s="83" t="s">
        <v>1014</v>
      </c>
      <c r="C393" s="84" t="s">
        <v>1646</v>
      </c>
    </row>
    <row r="394" spans="1:3" customFormat="1" x14ac:dyDescent="0.25">
      <c r="A394" s="79" t="s">
        <v>1015</v>
      </c>
      <c r="B394" s="83" t="s">
        <v>524</v>
      </c>
      <c r="C394" s="84" t="s">
        <v>1644</v>
      </c>
    </row>
    <row r="395" spans="1:3" customFormat="1" x14ac:dyDescent="0.25">
      <c r="A395" s="79" t="s">
        <v>1016</v>
      </c>
      <c r="B395" s="83" t="s">
        <v>452</v>
      </c>
      <c r="C395" s="84" t="s">
        <v>1644</v>
      </c>
    </row>
    <row r="396" spans="1:3" customFormat="1" x14ac:dyDescent="0.25">
      <c r="A396" s="79" t="s">
        <v>1017</v>
      </c>
      <c r="B396" s="83" t="s">
        <v>596</v>
      </c>
      <c r="C396" s="84" t="s">
        <v>1644</v>
      </c>
    </row>
    <row r="397" spans="1:3" customFormat="1" x14ac:dyDescent="0.25">
      <c r="A397" s="79" t="s">
        <v>1018</v>
      </c>
      <c r="B397" s="83" t="s">
        <v>1019</v>
      </c>
      <c r="C397" s="84" t="s">
        <v>1644</v>
      </c>
    </row>
    <row r="398" spans="1:3" customFormat="1" x14ac:dyDescent="0.25">
      <c r="A398" s="79" t="s">
        <v>1020</v>
      </c>
      <c r="B398" s="83" t="s">
        <v>1021</v>
      </c>
      <c r="C398" s="84" t="s">
        <v>1646</v>
      </c>
    </row>
    <row r="399" spans="1:3" customFormat="1" x14ac:dyDescent="0.25">
      <c r="A399" s="79" t="s">
        <v>1022</v>
      </c>
      <c r="B399" s="83" t="s">
        <v>582</v>
      </c>
      <c r="C399" s="84" t="s">
        <v>1645</v>
      </c>
    </row>
    <row r="400" spans="1:3" customFormat="1" x14ac:dyDescent="0.25">
      <c r="A400" s="79" t="s">
        <v>1023</v>
      </c>
      <c r="B400" s="83" t="s">
        <v>203</v>
      </c>
      <c r="C400" s="84" t="s">
        <v>1646</v>
      </c>
    </row>
    <row r="401" spans="1:3" customFormat="1" x14ac:dyDescent="0.25">
      <c r="A401" s="79" t="s">
        <v>1024</v>
      </c>
      <c r="B401" s="83" t="s">
        <v>385</v>
      </c>
      <c r="C401" s="84" t="s">
        <v>1645</v>
      </c>
    </row>
    <row r="402" spans="1:3" customFormat="1" x14ac:dyDescent="0.25">
      <c r="A402" s="79" t="s">
        <v>1025</v>
      </c>
      <c r="B402" s="83" t="s">
        <v>1026</v>
      </c>
      <c r="C402" s="84" t="s">
        <v>1644</v>
      </c>
    </row>
    <row r="403" spans="1:3" customFormat="1" x14ac:dyDescent="0.25">
      <c r="A403" s="79" t="s">
        <v>1027</v>
      </c>
      <c r="B403" s="83" t="s">
        <v>205</v>
      </c>
      <c r="C403" s="84" t="s">
        <v>1647</v>
      </c>
    </row>
    <row r="404" spans="1:3" customFormat="1" x14ac:dyDescent="0.25">
      <c r="A404" s="79" t="s">
        <v>1028</v>
      </c>
      <c r="B404" s="83" t="s">
        <v>206</v>
      </c>
      <c r="C404" s="84" t="s">
        <v>1646</v>
      </c>
    </row>
    <row r="405" spans="1:3" customFormat="1" x14ac:dyDescent="0.25">
      <c r="A405" s="79" t="s">
        <v>1029</v>
      </c>
      <c r="B405" s="83" t="s">
        <v>1030</v>
      </c>
      <c r="C405" s="84" t="s">
        <v>1644</v>
      </c>
    </row>
    <row r="406" spans="1:3" customFormat="1" x14ac:dyDescent="0.25">
      <c r="A406" s="79" t="s">
        <v>1031</v>
      </c>
      <c r="B406" s="83" t="s">
        <v>386</v>
      </c>
      <c r="C406" s="84" t="s">
        <v>1646</v>
      </c>
    </row>
    <row r="407" spans="1:3" customFormat="1" x14ac:dyDescent="0.25">
      <c r="A407" s="79" t="s">
        <v>1555</v>
      </c>
      <c r="B407" s="83" t="s">
        <v>1556</v>
      </c>
      <c r="C407" s="84" t="s">
        <v>1644</v>
      </c>
    </row>
    <row r="408" spans="1:3" customFormat="1" x14ac:dyDescent="0.25">
      <c r="A408" s="79" t="s">
        <v>1032</v>
      </c>
      <c r="B408" s="83" t="s">
        <v>207</v>
      </c>
      <c r="C408" s="84" t="s">
        <v>1648</v>
      </c>
    </row>
    <row r="409" spans="1:3" customFormat="1" x14ac:dyDescent="0.25">
      <c r="A409" s="79" t="s">
        <v>1033</v>
      </c>
      <c r="B409" s="83" t="s">
        <v>208</v>
      </c>
      <c r="C409" s="84" t="s">
        <v>1649</v>
      </c>
    </row>
    <row r="410" spans="1:3" customFormat="1" x14ac:dyDescent="0.25">
      <c r="A410" s="79" t="s">
        <v>1034</v>
      </c>
      <c r="B410" s="83" t="s">
        <v>453</v>
      </c>
      <c r="C410" s="84" t="s">
        <v>1644</v>
      </c>
    </row>
    <row r="411" spans="1:3" customFormat="1" x14ac:dyDescent="0.25">
      <c r="A411" s="79" t="s">
        <v>1035</v>
      </c>
      <c r="B411" s="83" t="s">
        <v>209</v>
      </c>
      <c r="C411" s="84" t="s">
        <v>1647</v>
      </c>
    </row>
    <row r="412" spans="1:3" customFormat="1" x14ac:dyDescent="0.25">
      <c r="A412" s="79" t="s">
        <v>1036</v>
      </c>
      <c r="B412" s="83" t="s">
        <v>454</v>
      </c>
      <c r="C412" s="84" t="s">
        <v>1646</v>
      </c>
    </row>
    <row r="413" spans="1:3" customFormat="1" x14ac:dyDescent="0.25">
      <c r="A413" s="79" t="s">
        <v>1037</v>
      </c>
      <c r="B413" s="83" t="s">
        <v>455</v>
      </c>
      <c r="C413" s="84" t="s">
        <v>1646</v>
      </c>
    </row>
    <row r="414" spans="1:3" customFormat="1" x14ac:dyDescent="0.25">
      <c r="A414" s="79" t="s">
        <v>1038</v>
      </c>
      <c r="B414" s="83" t="s">
        <v>456</v>
      </c>
      <c r="C414" s="84" t="s">
        <v>1644</v>
      </c>
    </row>
    <row r="415" spans="1:3" customFormat="1" x14ac:dyDescent="0.25">
      <c r="A415" s="79" t="s">
        <v>1039</v>
      </c>
      <c r="B415" s="83" t="s">
        <v>525</v>
      </c>
      <c r="C415" s="84" t="s">
        <v>1644</v>
      </c>
    </row>
    <row r="416" spans="1:3" customFormat="1" x14ac:dyDescent="0.25">
      <c r="A416" s="79" t="s">
        <v>1040</v>
      </c>
      <c r="B416" s="83" t="s">
        <v>210</v>
      </c>
      <c r="C416" s="84" t="s">
        <v>1644</v>
      </c>
    </row>
    <row r="417" spans="1:3" customFormat="1" x14ac:dyDescent="0.25">
      <c r="A417" s="79" t="s">
        <v>1041</v>
      </c>
      <c r="B417" s="83" t="s">
        <v>1042</v>
      </c>
      <c r="C417" s="84" t="s">
        <v>1644</v>
      </c>
    </row>
    <row r="418" spans="1:3" customFormat="1" x14ac:dyDescent="0.25">
      <c r="A418" s="79" t="s">
        <v>1043</v>
      </c>
      <c r="B418" s="83" t="s">
        <v>457</v>
      </c>
      <c r="C418" s="84" t="s">
        <v>1644</v>
      </c>
    </row>
    <row r="419" spans="1:3" customFormat="1" x14ac:dyDescent="0.25">
      <c r="A419" s="79" t="s">
        <v>1044</v>
      </c>
      <c r="B419" s="83" t="s">
        <v>526</v>
      </c>
      <c r="C419" s="84" t="s">
        <v>1644</v>
      </c>
    </row>
    <row r="420" spans="1:3" customFormat="1" x14ac:dyDescent="0.25">
      <c r="A420" s="79" t="s">
        <v>1557</v>
      </c>
      <c r="B420" s="83" t="s">
        <v>1558</v>
      </c>
      <c r="C420" s="84" t="s">
        <v>1647</v>
      </c>
    </row>
    <row r="421" spans="1:3" customFormat="1" x14ac:dyDescent="0.25">
      <c r="A421" s="79" t="s">
        <v>1045</v>
      </c>
      <c r="B421" s="83" t="s">
        <v>211</v>
      </c>
      <c r="C421" s="84" t="s">
        <v>1646</v>
      </c>
    </row>
    <row r="422" spans="1:3" customFormat="1" x14ac:dyDescent="0.25">
      <c r="A422" s="79" t="s">
        <v>1046</v>
      </c>
      <c r="B422" s="83" t="s">
        <v>458</v>
      </c>
      <c r="C422" s="84" t="s">
        <v>1649</v>
      </c>
    </row>
    <row r="423" spans="1:3" customFormat="1" x14ac:dyDescent="0.25">
      <c r="A423" s="79" t="s">
        <v>1047</v>
      </c>
      <c r="B423" s="83" t="s">
        <v>212</v>
      </c>
      <c r="C423" s="84" t="s">
        <v>1645</v>
      </c>
    </row>
    <row r="424" spans="1:3" customFormat="1" x14ac:dyDescent="0.25">
      <c r="A424" s="79" t="s">
        <v>1048</v>
      </c>
      <c r="B424" s="83" t="s">
        <v>213</v>
      </c>
      <c r="C424" s="84" t="s">
        <v>1646</v>
      </c>
    </row>
    <row r="425" spans="1:3" customFormat="1" x14ac:dyDescent="0.25">
      <c r="A425" s="79" t="s">
        <v>1559</v>
      </c>
      <c r="B425" s="83" t="s">
        <v>1560</v>
      </c>
      <c r="C425" s="84" t="s">
        <v>1644</v>
      </c>
    </row>
    <row r="426" spans="1:3" customFormat="1" x14ac:dyDescent="0.25">
      <c r="A426" s="79" t="s">
        <v>1049</v>
      </c>
      <c r="B426" s="83" t="s">
        <v>387</v>
      </c>
      <c r="C426" s="84" t="s">
        <v>1644</v>
      </c>
    </row>
    <row r="427" spans="1:3" customFormat="1" x14ac:dyDescent="0.25">
      <c r="A427" s="79" t="s">
        <v>1050</v>
      </c>
      <c r="B427" s="83" t="s">
        <v>388</v>
      </c>
      <c r="C427" s="84" t="s">
        <v>1646</v>
      </c>
    </row>
    <row r="428" spans="1:3" customFormat="1" x14ac:dyDescent="0.25">
      <c r="A428" s="79" t="s">
        <v>1051</v>
      </c>
      <c r="B428" s="83" t="s">
        <v>459</v>
      </c>
      <c r="C428" s="84" t="s">
        <v>1644</v>
      </c>
    </row>
    <row r="429" spans="1:3" customFormat="1" x14ac:dyDescent="0.25">
      <c r="A429" s="79" t="s">
        <v>1052</v>
      </c>
      <c r="B429" s="83" t="s">
        <v>214</v>
      </c>
      <c r="C429" s="84" t="s">
        <v>1647</v>
      </c>
    </row>
    <row r="430" spans="1:3" customFormat="1" x14ac:dyDescent="0.25">
      <c r="A430" s="79" t="s">
        <v>1053</v>
      </c>
      <c r="B430" s="83" t="s">
        <v>389</v>
      </c>
      <c r="C430" s="84" t="s">
        <v>1646</v>
      </c>
    </row>
    <row r="431" spans="1:3" customFormat="1" x14ac:dyDescent="0.25">
      <c r="A431" s="79" t="s">
        <v>1054</v>
      </c>
      <c r="B431" s="83" t="s">
        <v>215</v>
      </c>
      <c r="C431" s="84" t="s">
        <v>1647</v>
      </c>
    </row>
    <row r="432" spans="1:3" customFormat="1" x14ac:dyDescent="0.25">
      <c r="A432" s="79" t="s">
        <v>1055</v>
      </c>
      <c r="B432" s="83" t="s">
        <v>460</v>
      </c>
      <c r="C432" s="84" t="s">
        <v>1645</v>
      </c>
    </row>
    <row r="433" spans="1:3" customFormat="1" x14ac:dyDescent="0.25">
      <c r="A433" s="79" t="s">
        <v>1056</v>
      </c>
      <c r="B433" s="83" t="s">
        <v>216</v>
      </c>
      <c r="C433" s="84" t="s">
        <v>1645</v>
      </c>
    </row>
    <row r="434" spans="1:3" customFormat="1" x14ac:dyDescent="0.25">
      <c r="A434" s="79" t="s">
        <v>1057</v>
      </c>
      <c r="B434" s="83" t="s">
        <v>217</v>
      </c>
      <c r="C434" s="84" t="s">
        <v>1645</v>
      </c>
    </row>
    <row r="435" spans="1:3" customFormat="1" x14ac:dyDescent="0.25">
      <c r="A435" s="79" t="s">
        <v>1058</v>
      </c>
      <c r="B435" s="83" t="s">
        <v>390</v>
      </c>
      <c r="C435" s="84" t="s">
        <v>1646</v>
      </c>
    </row>
    <row r="436" spans="1:3" customFormat="1" x14ac:dyDescent="0.25">
      <c r="A436" s="79" t="s">
        <v>1059</v>
      </c>
      <c r="B436" s="83" t="s">
        <v>218</v>
      </c>
      <c r="C436" s="84" t="s">
        <v>1647</v>
      </c>
    </row>
    <row r="437" spans="1:3" customFormat="1" x14ac:dyDescent="0.25">
      <c r="A437" s="79" t="s">
        <v>1060</v>
      </c>
      <c r="B437" s="83" t="s">
        <v>219</v>
      </c>
      <c r="C437" s="84" t="s">
        <v>1648</v>
      </c>
    </row>
    <row r="438" spans="1:3" customFormat="1" x14ac:dyDescent="0.25">
      <c r="A438" s="79" t="s">
        <v>1061</v>
      </c>
      <c r="B438" s="83" t="s">
        <v>1062</v>
      </c>
      <c r="C438" s="84" t="s">
        <v>1644</v>
      </c>
    </row>
    <row r="439" spans="1:3" customFormat="1" x14ac:dyDescent="0.25">
      <c r="A439" s="79" t="s">
        <v>1063</v>
      </c>
      <c r="B439" s="83" t="s">
        <v>220</v>
      </c>
      <c r="C439" s="84" t="s">
        <v>1644</v>
      </c>
    </row>
    <row r="440" spans="1:3" customFormat="1" x14ac:dyDescent="0.25">
      <c r="A440" s="79" t="s">
        <v>1064</v>
      </c>
      <c r="B440" s="83" t="s">
        <v>527</v>
      </c>
      <c r="C440" s="84" t="s">
        <v>1646</v>
      </c>
    </row>
    <row r="441" spans="1:3" customFormat="1" x14ac:dyDescent="0.25">
      <c r="A441" s="79" t="s">
        <v>1065</v>
      </c>
      <c r="B441" s="83" t="s">
        <v>1066</v>
      </c>
      <c r="C441" s="84" t="s">
        <v>1644</v>
      </c>
    </row>
    <row r="442" spans="1:3" customFormat="1" x14ac:dyDescent="0.25">
      <c r="A442" s="79" t="s">
        <v>1067</v>
      </c>
      <c r="B442" s="83" t="s">
        <v>221</v>
      </c>
      <c r="C442" s="84" t="s">
        <v>1646</v>
      </c>
    </row>
    <row r="443" spans="1:3" customFormat="1" x14ac:dyDescent="0.25">
      <c r="A443" s="79" t="s">
        <v>1068</v>
      </c>
      <c r="B443" s="83" t="s">
        <v>391</v>
      </c>
      <c r="C443" s="84" t="s">
        <v>1644</v>
      </c>
    </row>
    <row r="444" spans="1:3" customFormat="1" x14ac:dyDescent="0.25">
      <c r="A444" s="79" t="s">
        <v>1069</v>
      </c>
      <c r="B444" s="83" t="s">
        <v>222</v>
      </c>
      <c r="C444" s="84" t="s">
        <v>1645</v>
      </c>
    </row>
    <row r="445" spans="1:3" customFormat="1" x14ac:dyDescent="0.25">
      <c r="A445" s="79" t="s">
        <v>1070</v>
      </c>
      <c r="B445" s="83" t="s">
        <v>613</v>
      </c>
      <c r="C445" s="84" t="s">
        <v>1646</v>
      </c>
    </row>
    <row r="446" spans="1:3" customFormat="1" x14ac:dyDescent="0.25">
      <c r="A446" s="79" t="s">
        <v>1071</v>
      </c>
      <c r="B446" s="83" t="s">
        <v>223</v>
      </c>
      <c r="C446" s="84" t="s">
        <v>1644</v>
      </c>
    </row>
    <row r="447" spans="1:3" customFormat="1" x14ac:dyDescent="0.25">
      <c r="A447" s="79" t="s">
        <v>1072</v>
      </c>
      <c r="B447" s="83" t="s">
        <v>224</v>
      </c>
      <c r="C447" s="84" t="s">
        <v>1645</v>
      </c>
    </row>
    <row r="448" spans="1:3" customFormat="1" x14ac:dyDescent="0.25">
      <c r="A448" s="79" t="s">
        <v>1073</v>
      </c>
      <c r="B448" s="83" t="s">
        <v>225</v>
      </c>
      <c r="C448" s="84" t="s">
        <v>1646</v>
      </c>
    </row>
    <row r="449" spans="1:3" customFormat="1" x14ac:dyDescent="0.25">
      <c r="A449" s="79" t="s">
        <v>1074</v>
      </c>
      <c r="B449" s="83" t="s">
        <v>226</v>
      </c>
      <c r="C449" s="84" t="s">
        <v>1648</v>
      </c>
    </row>
    <row r="450" spans="1:3" customFormat="1" x14ac:dyDescent="0.25">
      <c r="A450" s="79" t="s">
        <v>1075</v>
      </c>
      <c r="B450" s="83" t="s">
        <v>227</v>
      </c>
      <c r="C450" s="84" t="s">
        <v>1647</v>
      </c>
    </row>
    <row r="451" spans="1:3" customFormat="1" x14ac:dyDescent="0.25">
      <c r="A451" s="79" t="s">
        <v>1076</v>
      </c>
      <c r="B451" s="83" t="s">
        <v>228</v>
      </c>
      <c r="C451" s="84" t="s">
        <v>1646</v>
      </c>
    </row>
    <row r="452" spans="1:3" customFormat="1" x14ac:dyDescent="0.25">
      <c r="A452" s="79" t="s">
        <v>1077</v>
      </c>
      <c r="B452" s="83" t="s">
        <v>461</v>
      </c>
      <c r="C452" s="84" t="s">
        <v>1644</v>
      </c>
    </row>
    <row r="453" spans="1:3" customFormat="1" x14ac:dyDescent="0.25">
      <c r="A453" s="79" t="s">
        <v>1078</v>
      </c>
      <c r="B453" s="83" t="s">
        <v>229</v>
      </c>
      <c r="C453" s="84" t="s">
        <v>1644</v>
      </c>
    </row>
    <row r="454" spans="1:3" customFormat="1" x14ac:dyDescent="0.25">
      <c r="A454" s="79" t="s">
        <v>1079</v>
      </c>
      <c r="B454" s="83" t="s">
        <v>1080</v>
      </c>
      <c r="C454" s="84" t="s">
        <v>1645</v>
      </c>
    </row>
    <row r="455" spans="1:3" customFormat="1" x14ac:dyDescent="0.25">
      <c r="A455" s="79" t="s">
        <v>1081</v>
      </c>
      <c r="B455" s="83" t="s">
        <v>230</v>
      </c>
      <c r="C455" s="84" t="s">
        <v>1645</v>
      </c>
    </row>
    <row r="456" spans="1:3" customFormat="1" x14ac:dyDescent="0.25">
      <c r="A456" s="79" t="s">
        <v>1082</v>
      </c>
      <c r="B456" s="83" t="s">
        <v>574</v>
      </c>
      <c r="C456" s="84" t="s">
        <v>1646</v>
      </c>
    </row>
    <row r="457" spans="1:3" customFormat="1" x14ac:dyDescent="0.25">
      <c r="A457" s="79" t="s">
        <v>1083</v>
      </c>
      <c r="B457" s="83" t="s">
        <v>231</v>
      </c>
      <c r="C457" s="84" t="s">
        <v>1647</v>
      </c>
    </row>
    <row r="458" spans="1:3" customFormat="1" x14ac:dyDescent="0.25">
      <c r="A458" s="79" t="s">
        <v>1561</v>
      </c>
      <c r="B458" s="83" t="s">
        <v>1562</v>
      </c>
      <c r="C458" s="84" t="s">
        <v>1644</v>
      </c>
    </row>
    <row r="459" spans="1:3" customFormat="1" x14ac:dyDescent="0.25">
      <c r="A459" s="79" t="s">
        <v>1084</v>
      </c>
      <c r="B459" s="83" t="s">
        <v>392</v>
      </c>
      <c r="C459" s="84" t="s">
        <v>1646</v>
      </c>
    </row>
    <row r="460" spans="1:3" customFormat="1" x14ac:dyDescent="0.25">
      <c r="A460" s="79" t="s">
        <v>1085</v>
      </c>
      <c r="B460" s="83" t="s">
        <v>621</v>
      </c>
      <c r="C460" s="84" t="s">
        <v>1644</v>
      </c>
    </row>
    <row r="461" spans="1:3" customFormat="1" x14ac:dyDescent="0.25">
      <c r="A461" s="79" t="s">
        <v>1086</v>
      </c>
      <c r="B461" s="83" t="s">
        <v>1087</v>
      </c>
      <c r="C461" s="84" t="s">
        <v>1644</v>
      </c>
    </row>
    <row r="462" spans="1:3" customFormat="1" x14ac:dyDescent="0.25">
      <c r="A462" s="79" t="s">
        <v>1563</v>
      </c>
      <c r="B462" s="83" t="s">
        <v>1564</v>
      </c>
      <c r="C462" s="84" t="s">
        <v>1644</v>
      </c>
    </row>
    <row r="463" spans="1:3" customFormat="1" x14ac:dyDescent="0.25">
      <c r="A463" s="79" t="s">
        <v>1088</v>
      </c>
      <c r="B463" s="83" t="s">
        <v>580</v>
      </c>
      <c r="C463" s="84" t="s">
        <v>1645</v>
      </c>
    </row>
    <row r="464" spans="1:3" customFormat="1" x14ac:dyDescent="0.25">
      <c r="A464" s="79" t="s">
        <v>1089</v>
      </c>
      <c r="B464" s="83" t="s">
        <v>232</v>
      </c>
      <c r="C464" s="84" t="s">
        <v>1644</v>
      </c>
    </row>
    <row r="465" spans="1:3" customFormat="1" x14ac:dyDescent="0.25">
      <c r="A465" s="79" t="s">
        <v>1090</v>
      </c>
      <c r="B465" s="83" t="s">
        <v>528</v>
      </c>
      <c r="C465" s="84" t="s">
        <v>1644</v>
      </c>
    </row>
    <row r="466" spans="1:3" customFormat="1" x14ac:dyDescent="0.25">
      <c r="A466" s="79" t="s">
        <v>1091</v>
      </c>
      <c r="B466" s="83" t="s">
        <v>233</v>
      </c>
      <c r="C466" s="84" t="s">
        <v>1646</v>
      </c>
    </row>
    <row r="467" spans="1:3" customFormat="1" x14ac:dyDescent="0.25">
      <c r="A467" s="79" t="s">
        <v>1092</v>
      </c>
      <c r="B467" s="83" t="s">
        <v>234</v>
      </c>
      <c r="C467" s="84" t="s">
        <v>1646</v>
      </c>
    </row>
    <row r="468" spans="1:3" customFormat="1" x14ac:dyDescent="0.25">
      <c r="A468" s="79" t="s">
        <v>1093</v>
      </c>
      <c r="B468" s="83" t="s">
        <v>235</v>
      </c>
      <c r="C468" s="84" t="s">
        <v>1647</v>
      </c>
    </row>
    <row r="469" spans="1:3" customFormat="1" x14ac:dyDescent="0.25">
      <c r="A469" s="79" t="s">
        <v>1094</v>
      </c>
      <c r="B469" s="83" t="s">
        <v>1565</v>
      </c>
      <c r="C469" s="84" t="s">
        <v>1645</v>
      </c>
    </row>
    <row r="470" spans="1:3" customFormat="1" x14ac:dyDescent="0.25">
      <c r="A470" s="79" t="s">
        <v>1095</v>
      </c>
      <c r="B470" s="83" t="s">
        <v>393</v>
      </c>
      <c r="C470" s="84" t="s">
        <v>1646</v>
      </c>
    </row>
    <row r="471" spans="1:3" customFormat="1" x14ac:dyDescent="0.25">
      <c r="A471" s="79" t="s">
        <v>1096</v>
      </c>
      <c r="B471" s="83" t="s">
        <v>1097</v>
      </c>
      <c r="C471" s="84" t="s">
        <v>1644</v>
      </c>
    </row>
    <row r="472" spans="1:3" customFormat="1" x14ac:dyDescent="0.25">
      <c r="A472" s="79" t="s">
        <v>1098</v>
      </c>
      <c r="B472" s="83" t="s">
        <v>236</v>
      </c>
      <c r="C472" s="84" t="s">
        <v>1646</v>
      </c>
    </row>
    <row r="473" spans="1:3" customFormat="1" x14ac:dyDescent="0.25">
      <c r="A473" s="79" t="s">
        <v>1099</v>
      </c>
      <c r="B473" s="83" t="s">
        <v>529</v>
      </c>
      <c r="C473" s="84" t="s">
        <v>1646</v>
      </c>
    </row>
    <row r="474" spans="1:3" customFormat="1" x14ac:dyDescent="0.25">
      <c r="A474" s="79" t="s">
        <v>1100</v>
      </c>
      <c r="B474" s="83" t="s">
        <v>237</v>
      </c>
      <c r="C474" s="84" t="s">
        <v>1644</v>
      </c>
    </row>
    <row r="475" spans="1:3" customFormat="1" x14ac:dyDescent="0.25">
      <c r="A475" s="79" t="s">
        <v>1101</v>
      </c>
      <c r="B475" s="83" t="s">
        <v>606</v>
      </c>
      <c r="C475" s="84" t="s">
        <v>1644</v>
      </c>
    </row>
    <row r="476" spans="1:3" customFormat="1" x14ac:dyDescent="0.25">
      <c r="A476" s="79" t="s">
        <v>1102</v>
      </c>
      <c r="B476" s="83" t="s">
        <v>609</v>
      </c>
      <c r="C476" s="84" t="s">
        <v>1644</v>
      </c>
    </row>
    <row r="477" spans="1:3" customFormat="1" x14ac:dyDescent="0.25">
      <c r="A477" s="79" t="s">
        <v>1103</v>
      </c>
      <c r="B477" s="83" t="s">
        <v>462</v>
      </c>
      <c r="C477" s="84" t="s">
        <v>1647</v>
      </c>
    </row>
    <row r="478" spans="1:3" customFormat="1" x14ac:dyDescent="0.25">
      <c r="A478" s="79" t="s">
        <v>1105</v>
      </c>
      <c r="B478" s="83" t="s">
        <v>238</v>
      </c>
      <c r="C478" s="84" t="s">
        <v>1644</v>
      </c>
    </row>
    <row r="479" spans="1:3" customFormat="1" x14ac:dyDescent="0.25">
      <c r="A479" s="79" t="s">
        <v>1106</v>
      </c>
      <c r="B479" s="83" t="s">
        <v>239</v>
      </c>
      <c r="C479" s="84" t="s">
        <v>1646</v>
      </c>
    </row>
    <row r="480" spans="1:3" customFormat="1" x14ac:dyDescent="0.25">
      <c r="A480" s="79" t="s">
        <v>1107</v>
      </c>
      <c r="B480" s="83" t="s">
        <v>240</v>
      </c>
      <c r="C480" s="84" t="s">
        <v>1646</v>
      </c>
    </row>
    <row r="481" spans="1:3" customFormat="1" x14ac:dyDescent="0.25">
      <c r="A481" s="79" t="s">
        <v>1108</v>
      </c>
      <c r="B481" s="83" t="s">
        <v>1109</v>
      </c>
      <c r="C481" s="84" t="s">
        <v>1644</v>
      </c>
    </row>
    <row r="482" spans="1:3" customFormat="1" x14ac:dyDescent="0.25">
      <c r="A482" s="79" t="s">
        <v>1110</v>
      </c>
      <c r="B482" s="83" t="s">
        <v>241</v>
      </c>
      <c r="C482" s="84" t="s">
        <v>1645</v>
      </c>
    </row>
    <row r="483" spans="1:3" customFormat="1" x14ac:dyDescent="0.25">
      <c r="A483" s="79" t="s">
        <v>1111</v>
      </c>
      <c r="B483" s="83" t="s">
        <v>583</v>
      </c>
      <c r="C483" s="84" t="s">
        <v>1646</v>
      </c>
    </row>
    <row r="484" spans="1:3" customFormat="1" x14ac:dyDescent="0.25">
      <c r="A484" s="79" t="s">
        <v>1112</v>
      </c>
      <c r="B484" s="83" t="s">
        <v>242</v>
      </c>
      <c r="C484" s="84" t="s">
        <v>1646</v>
      </c>
    </row>
    <row r="485" spans="1:3" customFormat="1" x14ac:dyDescent="0.25">
      <c r="A485" s="79" t="s">
        <v>1113</v>
      </c>
      <c r="B485" s="83" t="s">
        <v>243</v>
      </c>
      <c r="C485" s="84" t="s">
        <v>1646</v>
      </c>
    </row>
    <row r="486" spans="1:3" customFormat="1" x14ac:dyDescent="0.25">
      <c r="A486" s="79" t="s">
        <v>1114</v>
      </c>
      <c r="B486" s="83" t="s">
        <v>589</v>
      </c>
      <c r="C486" s="84" t="s">
        <v>1646</v>
      </c>
    </row>
    <row r="487" spans="1:3" customFormat="1" x14ac:dyDescent="0.25">
      <c r="A487" s="79" t="s">
        <v>1566</v>
      </c>
      <c r="B487" s="83" t="s">
        <v>1567</v>
      </c>
      <c r="C487" s="84" t="s">
        <v>1646</v>
      </c>
    </row>
    <row r="488" spans="1:3" customFormat="1" x14ac:dyDescent="0.25">
      <c r="A488" s="79" t="s">
        <v>1115</v>
      </c>
      <c r="B488" s="83" t="s">
        <v>530</v>
      </c>
      <c r="C488" s="84" t="s">
        <v>1644</v>
      </c>
    </row>
    <row r="489" spans="1:3" customFormat="1" x14ac:dyDescent="0.25">
      <c r="A489" s="79" t="s">
        <v>1116</v>
      </c>
      <c r="B489" s="83" t="s">
        <v>1117</v>
      </c>
      <c r="C489" s="84" t="s">
        <v>1644</v>
      </c>
    </row>
    <row r="490" spans="1:3" customFormat="1" x14ac:dyDescent="0.25">
      <c r="A490" s="79" t="s">
        <v>1118</v>
      </c>
      <c r="B490" s="83" t="s">
        <v>531</v>
      </c>
      <c r="C490" s="84" t="s">
        <v>1644</v>
      </c>
    </row>
    <row r="491" spans="1:3" customFormat="1" x14ac:dyDescent="0.25">
      <c r="A491" s="79" t="s">
        <v>1119</v>
      </c>
      <c r="B491" s="83" t="s">
        <v>394</v>
      </c>
      <c r="C491" s="84" t="s">
        <v>1646</v>
      </c>
    </row>
    <row r="492" spans="1:3" customFormat="1" x14ac:dyDescent="0.25">
      <c r="A492" s="79" t="s">
        <v>1120</v>
      </c>
      <c r="B492" s="83" t="s">
        <v>636</v>
      </c>
      <c r="C492" s="84" t="s">
        <v>1644</v>
      </c>
    </row>
    <row r="493" spans="1:3" customFormat="1" x14ac:dyDescent="0.25">
      <c r="A493" s="79" t="s">
        <v>1121</v>
      </c>
      <c r="B493" s="83" t="s">
        <v>244</v>
      </c>
      <c r="C493" s="84" t="s">
        <v>1644</v>
      </c>
    </row>
    <row r="494" spans="1:3" customFormat="1" x14ac:dyDescent="0.25">
      <c r="A494" s="79" t="s">
        <v>1122</v>
      </c>
      <c r="B494" s="83" t="s">
        <v>1123</v>
      </c>
      <c r="C494" s="84" t="s">
        <v>1644</v>
      </c>
    </row>
    <row r="495" spans="1:3" customFormat="1" x14ac:dyDescent="0.25">
      <c r="A495" s="79" t="s">
        <v>1568</v>
      </c>
      <c r="B495" s="83" t="s">
        <v>1569</v>
      </c>
      <c r="C495" s="84" t="s">
        <v>1644</v>
      </c>
    </row>
    <row r="496" spans="1:3" customFormat="1" x14ac:dyDescent="0.25">
      <c r="A496" s="79" t="s">
        <v>1124</v>
      </c>
      <c r="B496" s="83" t="s">
        <v>463</v>
      </c>
      <c r="C496" s="84" t="s">
        <v>1646</v>
      </c>
    </row>
    <row r="497" spans="1:3" customFormat="1" x14ac:dyDescent="0.25">
      <c r="A497" s="79" t="s">
        <v>1125</v>
      </c>
      <c r="B497" s="83" t="s">
        <v>245</v>
      </c>
      <c r="C497" s="84" t="s">
        <v>1645</v>
      </c>
    </row>
    <row r="498" spans="1:3" customFormat="1" x14ac:dyDescent="0.25">
      <c r="A498" s="79" t="s">
        <v>1126</v>
      </c>
      <c r="B498" s="83" t="s">
        <v>246</v>
      </c>
      <c r="C498" s="84" t="s">
        <v>1644</v>
      </c>
    </row>
    <row r="499" spans="1:3" customFormat="1" x14ac:dyDescent="0.25">
      <c r="A499" s="79" t="s">
        <v>1570</v>
      </c>
      <c r="B499" s="83" t="s">
        <v>1571</v>
      </c>
      <c r="C499" s="84" t="s">
        <v>1644</v>
      </c>
    </row>
    <row r="500" spans="1:3" customFormat="1" x14ac:dyDescent="0.25">
      <c r="A500" s="79" t="s">
        <v>1127</v>
      </c>
      <c r="B500" s="83" t="s">
        <v>395</v>
      </c>
      <c r="C500" s="84" t="s">
        <v>1646</v>
      </c>
    </row>
    <row r="501" spans="1:3" customFormat="1" x14ac:dyDescent="0.25">
      <c r="A501" s="79" t="s">
        <v>1128</v>
      </c>
      <c r="B501" s="83" t="s">
        <v>396</v>
      </c>
      <c r="C501" s="84" t="s">
        <v>1646</v>
      </c>
    </row>
    <row r="502" spans="1:3" customFormat="1" x14ac:dyDescent="0.25">
      <c r="A502" s="79" t="s">
        <v>1129</v>
      </c>
      <c r="B502" s="83" t="s">
        <v>532</v>
      </c>
      <c r="C502" s="84" t="s">
        <v>1644</v>
      </c>
    </row>
    <row r="503" spans="1:3" customFormat="1" x14ac:dyDescent="0.25">
      <c r="A503" s="79" t="s">
        <v>1130</v>
      </c>
      <c r="B503" s="83" t="s">
        <v>464</v>
      </c>
      <c r="C503" s="84" t="s">
        <v>1644</v>
      </c>
    </row>
    <row r="504" spans="1:3" customFormat="1" x14ac:dyDescent="0.25">
      <c r="A504" s="79" t="s">
        <v>1131</v>
      </c>
      <c r="B504" s="83" t="s">
        <v>247</v>
      </c>
      <c r="C504" s="84" t="s">
        <v>1644</v>
      </c>
    </row>
    <row r="505" spans="1:3" customFormat="1" x14ac:dyDescent="0.25">
      <c r="A505" s="79" t="s">
        <v>1572</v>
      </c>
      <c r="B505" s="83" t="s">
        <v>1573</v>
      </c>
      <c r="C505" s="84" t="s">
        <v>1644</v>
      </c>
    </row>
    <row r="506" spans="1:3" customFormat="1" x14ac:dyDescent="0.25">
      <c r="A506" s="79" t="s">
        <v>1132</v>
      </c>
      <c r="B506" s="83" t="s">
        <v>1133</v>
      </c>
      <c r="C506" s="84" t="s">
        <v>1644</v>
      </c>
    </row>
    <row r="507" spans="1:3" customFormat="1" x14ac:dyDescent="0.25">
      <c r="A507" s="79" t="s">
        <v>1134</v>
      </c>
      <c r="B507" s="83" t="s">
        <v>635</v>
      </c>
      <c r="C507" s="84" t="s">
        <v>1644</v>
      </c>
    </row>
    <row r="508" spans="1:3" customFormat="1" x14ac:dyDescent="0.25">
      <c r="A508" s="79" t="s">
        <v>1135</v>
      </c>
      <c r="B508" s="83" t="s">
        <v>533</v>
      </c>
      <c r="C508" s="84" t="s">
        <v>1644</v>
      </c>
    </row>
    <row r="509" spans="1:3" customFormat="1" x14ac:dyDescent="0.25">
      <c r="A509" s="79" t="s">
        <v>1136</v>
      </c>
      <c r="B509" s="83" t="s">
        <v>465</v>
      </c>
      <c r="C509" s="84" t="s">
        <v>1644</v>
      </c>
    </row>
    <row r="510" spans="1:3" customFormat="1" x14ac:dyDescent="0.25">
      <c r="A510" s="79" t="s">
        <v>1137</v>
      </c>
      <c r="B510" s="83" t="s">
        <v>248</v>
      </c>
      <c r="C510" s="84" t="s">
        <v>1647</v>
      </c>
    </row>
    <row r="511" spans="1:3" customFormat="1" x14ac:dyDescent="0.25">
      <c r="A511" s="79" t="s">
        <v>1138</v>
      </c>
      <c r="B511" s="83" t="s">
        <v>249</v>
      </c>
      <c r="C511" s="84" t="s">
        <v>1645</v>
      </c>
    </row>
    <row r="512" spans="1:3" customFormat="1" x14ac:dyDescent="0.25">
      <c r="A512" s="79" t="s">
        <v>1139</v>
      </c>
      <c r="B512" s="83" t="s">
        <v>250</v>
      </c>
      <c r="C512" s="84" t="s">
        <v>1645</v>
      </c>
    </row>
    <row r="513" spans="1:3" customFormat="1" x14ac:dyDescent="0.25">
      <c r="A513" s="79" t="s">
        <v>1140</v>
      </c>
      <c r="B513" s="83" t="s">
        <v>466</v>
      </c>
      <c r="C513" s="84" t="s">
        <v>1646</v>
      </c>
    </row>
    <row r="514" spans="1:3" customFormat="1" x14ac:dyDescent="0.25">
      <c r="A514" s="79" t="s">
        <v>1141</v>
      </c>
      <c r="B514" s="83" t="s">
        <v>251</v>
      </c>
      <c r="C514" s="84" t="s">
        <v>1647</v>
      </c>
    </row>
    <row r="515" spans="1:3" customFormat="1" x14ac:dyDescent="0.25">
      <c r="A515" s="79" t="s">
        <v>1142</v>
      </c>
      <c r="B515" s="83" t="s">
        <v>252</v>
      </c>
      <c r="C515" s="84" t="s">
        <v>1648</v>
      </c>
    </row>
    <row r="516" spans="1:3" customFormat="1" x14ac:dyDescent="0.25">
      <c r="A516" s="79" t="s">
        <v>1143</v>
      </c>
      <c r="B516" s="83" t="s">
        <v>253</v>
      </c>
      <c r="C516" s="84" t="s">
        <v>1645</v>
      </c>
    </row>
    <row r="517" spans="1:3" customFormat="1" x14ac:dyDescent="0.25">
      <c r="A517" s="79" t="s">
        <v>1144</v>
      </c>
      <c r="B517" s="83" t="s">
        <v>467</v>
      </c>
      <c r="C517" s="84" t="s">
        <v>1644</v>
      </c>
    </row>
    <row r="518" spans="1:3" customFormat="1" x14ac:dyDescent="0.25">
      <c r="A518" s="79" t="s">
        <v>1145</v>
      </c>
      <c r="B518" s="83" t="s">
        <v>1146</v>
      </c>
      <c r="C518" s="84" t="s">
        <v>1644</v>
      </c>
    </row>
    <row r="519" spans="1:3" customFormat="1" x14ac:dyDescent="0.25">
      <c r="A519" s="79" t="s">
        <v>1574</v>
      </c>
      <c r="B519" s="83" t="s">
        <v>1575</v>
      </c>
      <c r="C519" s="84" t="s">
        <v>1644</v>
      </c>
    </row>
    <row r="520" spans="1:3" customFormat="1" x14ac:dyDescent="0.25">
      <c r="A520" s="79" t="s">
        <v>1147</v>
      </c>
      <c r="B520" s="83" t="s">
        <v>592</v>
      </c>
      <c r="C520" s="84" t="s">
        <v>1644</v>
      </c>
    </row>
    <row r="521" spans="1:3" customFormat="1" x14ac:dyDescent="0.25">
      <c r="A521" s="79" t="s">
        <v>1148</v>
      </c>
      <c r="B521" s="83" t="s">
        <v>534</v>
      </c>
      <c r="C521" s="84" t="s">
        <v>1644</v>
      </c>
    </row>
    <row r="522" spans="1:3" customFormat="1" x14ac:dyDescent="0.25">
      <c r="A522" s="79" t="s">
        <v>1149</v>
      </c>
      <c r="B522" s="83" t="s">
        <v>397</v>
      </c>
      <c r="C522" s="84" t="s">
        <v>1645</v>
      </c>
    </row>
    <row r="523" spans="1:3" customFormat="1" x14ac:dyDescent="0.25">
      <c r="A523" s="79" t="s">
        <v>1150</v>
      </c>
      <c r="B523" s="83" t="s">
        <v>555</v>
      </c>
      <c r="C523" s="84" t="s">
        <v>1647</v>
      </c>
    </row>
    <row r="524" spans="1:3" customFormat="1" x14ac:dyDescent="0.25">
      <c r="A524" s="79" t="s">
        <v>1151</v>
      </c>
      <c r="B524" s="83" t="s">
        <v>254</v>
      </c>
      <c r="C524" s="84" t="s">
        <v>1647</v>
      </c>
    </row>
    <row r="525" spans="1:3" customFormat="1" x14ac:dyDescent="0.25">
      <c r="A525" s="79" t="s">
        <v>1152</v>
      </c>
      <c r="B525" s="83" t="s">
        <v>255</v>
      </c>
      <c r="C525" s="84" t="s">
        <v>1646</v>
      </c>
    </row>
    <row r="526" spans="1:3" customFormat="1" x14ac:dyDescent="0.25">
      <c r="A526" s="79" t="s">
        <v>1153</v>
      </c>
      <c r="B526" s="83" t="s">
        <v>468</v>
      </c>
      <c r="C526" s="84" t="s">
        <v>1645</v>
      </c>
    </row>
    <row r="527" spans="1:3" customFormat="1" x14ac:dyDescent="0.25">
      <c r="A527" s="79" t="s">
        <v>1154</v>
      </c>
      <c r="B527" s="83" t="s">
        <v>1155</v>
      </c>
      <c r="C527" s="84" t="s">
        <v>1646</v>
      </c>
    </row>
    <row r="528" spans="1:3" customFormat="1" x14ac:dyDescent="0.25">
      <c r="A528" s="79" t="s">
        <v>1156</v>
      </c>
      <c r="B528" s="83" t="s">
        <v>256</v>
      </c>
      <c r="C528" s="84" t="s">
        <v>1647</v>
      </c>
    </row>
    <row r="529" spans="1:3" customFormat="1" x14ac:dyDescent="0.25">
      <c r="A529" s="79" t="s">
        <v>1157</v>
      </c>
      <c r="B529" s="83" t="s">
        <v>258</v>
      </c>
      <c r="C529" s="84" t="s">
        <v>1646</v>
      </c>
    </row>
    <row r="530" spans="1:3" customFormat="1" x14ac:dyDescent="0.25">
      <c r="A530" s="79" t="s">
        <v>1158</v>
      </c>
      <c r="B530" s="83" t="s">
        <v>259</v>
      </c>
      <c r="C530" s="84" t="s">
        <v>1645</v>
      </c>
    </row>
    <row r="531" spans="1:3" customFormat="1" x14ac:dyDescent="0.25">
      <c r="A531" s="79" t="s">
        <v>1159</v>
      </c>
      <c r="B531" s="83" t="s">
        <v>260</v>
      </c>
      <c r="C531" s="84" t="s">
        <v>1645</v>
      </c>
    </row>
    <row r="532" spans="1:3" customFormat="1" x14ac:dyDescent="0.25">
      <c r="A532" s="79" t="s">
        <v>1160</v>
      </c>
      <c r="B532" s="83" t="s">
        <v>535</v>
      </c>
      <c r="C532" s="84" t="s">
        <v>1644</v>
      </c>
    </row>
    <row r="533" spans="1:3" customFormat="1" x14ac:dyDescent="0.25">
      <c r="A533" s="79" t="s">
        <v>1161</v>
      </c>
      <c r="B533" s="83" t="s">
        <v>1162</v>
      </c>
      <c r="C533" s="84" t="s">
        <v>1644</v>
      </c>
    </row>
    <row r="534" spans="1:3" customFormat="1" x14ac:dyDescent="0.25">
      <c r="A534" s="79" t="s">
        <v>1163</v>
      </c>
      <c r="B534" s="83" t="s">
        <v>261</v>
      </c>
      <c r="C534" s="84" t="s">
        <v>1644</v>
      </c>
    </row>
    <row r="535" spans="1:3" customFormat="1" x14ac:dyDescent="0.25">
      <c r="A535" s="79" t="s">
        <v>1164</v>
      </c>
      <c r="B535" s="83" t="s">
        <v>469</v>
      </c>
      <c r="C535" s="84" t="s">
        <v>1644</v>
      </c>
    </row>
    <row r="536" spans="1:3" customFormat="1" x14ac:dyDescent="0.25">
      <c r="A536" s="79" t="s">
        <v>1165</v>
      </c>
      <c r="B536" s="83" t="s">
        <v>262</v>
      </c>
      <c r="C536" s="84" t="s">
        <v>1646</v>
      </c>
    </row>
    <row r="537" spans="1:3" customFormat="1" x14ac:dyDescent="0.25">
      <c r="A537" s="79" t="s">
        <v>1166</v>
      </c>
      <c r="B537" s="83" t="s">
        <v>263</v>
      </c>
      <c r="C537" s="84" t="s">
        <v>1645</v>
      </c>
    </row>
    <row r="538" spans="1:3" customFormat="1" x14ac:dyDescent="0.25">
      <c r="A538" s="79" t="s">
        <v>1167</v>
      </c>
      <c r="B538" s="83" t="s">
        <v>264</v>
      </c>
      <c r="C538" s="84" t="s">
        <v>1644</v>
      </c>
    </row>
    <row r="539" spans="1:3" customFormat="1" x14ac:dyDescent="0.25">
      <c r="A539" s="79" t="s">
        <v>1168</v>
      </c>
      <c r="B539" s="83" t="s">
        <v>265</v>
      </c>
      <c r="C539" s="84" t="s">
        <v>1647</v>
      </c>
    </row>
    <row r="540" spans="1:3" customFormat="1" x14ac:dyDescent="0.25">
      <c r="A540" s="79" t="s">
        <v>1169</v>
      </c>
      <c r="B540" s="83" t="s">
        <v>266</v>
      </c>
      <c r="C540" s="84" t="s">
        <v>1649</v>
      </c>
    </row>
    <row r="541" spans="1:3" customFormat="1" x14ac:dyDescent="0.25">
      <c r="A541" s="79" t="s">
        <v>1170</v>
      </c>
      <c r="B541" s="83" t="s">
        <v>267</v>
      </c>
      <c r="C541" s="84" t="s">
        <v>1647</v>
      </c>
    </row>
    <row r="542" spans="1:3" customFormat="1" x14ac:dyDescent="0.25">
      <c r="A542" s="79" t="s">
        <v>1171</v>
      </c>
      <c r="B542" s="83" t="s">
        <v>268</v>
      </c>
      <c r="C542" s="84" t="s">
        <v>1644</v>
      </c>
    </row>
    <row r="543" spans="1:3" customFormat="1" x14ac:dyDescent="0.25">
      <c r="A543" s="79" t="s">
        <v>1172</v>
      </c>
      <c r="B543" s="83" t="s">
        <v>470</v>
      </c>
      <c r="C543" s="84" t="s">
        <v>1646</v>
      </c>
    </row>
    <row r="544" spans="1:3" customFormat="1" x14ac:dyDescent="0.25">
      <c r="A544" s="79" t="s">
        <v>1173</v>
      </c>
      <c r="B544" s="83" t="s">
        <v>269</v>
      </c>
      <c r="C544" s="84" t="s">
        <v>1647</v>
      </c>
    </row>
    <row r="545" spans="1:3" customFormat="1" x14ac:dyDescent="0.25">
      <c r="A545" s="79" t="s">
        <v>1174</v>
      </c>
      <c r="B545" s="83" t="s">
        <v>270</v>
      </c>
      <c r="C545" s="84" t="s">
        <v>1644</v>
      </c>
    </row>
    <row r="546" spans="1:3" customFormat="1" x14ac:dyDescent="0.25">
      <c r="A546" s="79" t="s">
        <v>1175</v>
      </c>
      <c r="B546" s="83" t="s">
        <v>1176</v>
      </c>
      <c r="C546" s="84" t="s">
        <v>1644</v>
      </c>
    </row>
    <row r="547" spans="1:3" customFormat="1" x14ac:dyDescent="0.25">
      <c r="A547" s="79" t="s">
        <v>1576</v>
      </c>
      <c r="B547" s="83" t="s">
        <v>1577</v>
      </c>
      <c r="C547" s="84" t="s">
        <v>1646</v>
      </c>
    </row>
    <row r="548" spans="1:3" customFormat="1" x14ac:dyDescent="0.25">
      <c r="A548" s="79" t="s">
        <v>1177</v>
      </c>
      <c r="B548" s="83" t="s">
        <v>271</v>
      </c>
      <c r="C548" s="84" t="s">
        <v>1648</v>
      </c>
    </row>
    <row r="549" spans="1:3" customFormat="1" x14ac:dyDescent="0.25">
      <c r="A549" s="79" t="s">
        <v>1178</v>
      </c>
      <c r="B549" s="83" t="s">
        <v>272</v>
      </c>
      <c r="C549" s="84" t="s">
        <v>1644</v>
      </c>
    </row>
    <row r="550" spans="1:3" customFormat="1" x14ac:dyDescent="0.25">
      <c r="A550" s="79" t="s">
        <v>1179</v>
      </c>
      <c r="B550" s="83" t="s">
        <v>273</v>
      </c>
      <c r="C550" s="84" t="s">
        <v>1646</v>
      </c>
    </row>
    <row r="551" spans="1:3" customFormat="1" x14ac:dyDescent="0.25">
      <c r="A551" s="79" t="s">
        <v>1180</v>
      </c>
      <c r="B551" s="83" t="s">
        <v>399</v>
      </c>
      <c r="C551" s="84" t="s">
        <v>1644</v>
      </c>
    </row>
    <row r="552" spans="1:3" customFormat="1" x14ac:dyDescent="0.25">
      <c r="A552" s="79" t="s">
        <v>1181</v>
      </c>
      <c r="B552" s="83" t="s">
        <v>568</v>
      </c>
      <c r="C552" s="84" t="s">
        <v>1646</v>
      </c>
    </row>
    <row r="553" spans="1:3" customFormat="1" x14ac:dyDescent="0.25">
      <c r="A553" s="79" t="s">
        <v>1182</v>
      </c>
      <c r="B553" s="83" t="s">
        <v>400</v>
      </c>
      <c r="C553" s="84" t="s">
        <v>1644</v>
      </c>
    </row>
    <row r="554" spans="1:3" customFormat="1" x14ac:dyDescent="0.25">
      <c r="A554" s="79" t="s">
        <v>1183</v>
      </c>
      <c r="B554" s="83" t="s">
        <v>274</v>
      </c>
      <c r="C554" s="84" t="s">
        <v>1647</v>
      </c>
    </row>
    <row r="555" spans="1:3" customFormat="1" x14ac:dyDescent="0.25">
      <c r="A555" s="79" t="s">
        <v>1184</v>
      </c>
      <c r="B555" s="83" t="s">
        <v>275</v>
      </c>
      <c r="C555" s="84" t="s">
        <v>1649</v>
      </c>
    </row>
    <row r="556" spans="1:3" customFormat="1" x14ac:dyDescent="0.25">
      <c r="A556" s="79" t="s">
        <v>1185</v>
      </c>
      <c r="B556" s="83" t="s">
        <v>1186</v>
      </c>
      <c r="C556" s="84" t="s">
        <v>1644</v>
      </c>
    </row>
    <row r="557" spans="1:3" customFormat="1" x14ac:dyDescent="0.25">
      <c r="A557" s="79" t="s">
        <v>1187</v>
      </c>
      <c r="B557" s="83" t="s">
        <v>276</v>
      </c>
      <c r="C557" s="84" t="s">
        <v>1645</v>
      </c>
    </row>
    <row r="558" spans="1:3" customFormat="1" x14ac:dyDescent="0.25">
      <c r="A558" s="79" t="s">
        <v>1188</v>
      </c>
      <c r="B558" s="83" t="s">
        <v>277</v>
      </c>
      <c r="C558" s="84" t="s">
        <v>1644</v>
      </c>
    </row>
    <row r="559" spans="1:3" customFormat="1" x14ac:dyDescent="0.25">
      <c r="A559" s="79" t="s">
        <v>1189</v>
      </c>
      <c r="B559" s="83" t="s">
        <v>401</v>
      </c>
      <c r="C559" s="84" t="s">
        <v>1644</v>
      </c>
    </row>
    <row r="560" spans="1:3" customFormat="1" x14ac:dyDescent="0.25">
      <c r="A560" s="79" t="s">
        <v>1190</v>
      </c>
      <c r="B560" s="83" t="s">
        <v>1191</v>
      </c>
      <c r="C560" s="84" t="s">
        <v>1644</v>
      </c>
    </row>
    <row r="561" spans="1:3" customFormat="1" x14ac:dyDescent="0.25">
      <c r="A561" s="79" t="s">
        <v>1192</v>
      </c>
      <c r="B561" s="83" t="s">
        <v>278</v>
      </c>
      <c r="C561" s="84" t="s">
        <v>1644</v>
      </c>
    </row>
    <row r="562" spans="1:3" customFormat="1" x14ac:dyDescent="0.25">
      <c r="A562" s="79" t="s">
        <v>1193</v>
      </c>
      <c r="B562" s="83" t="s">
        <v>279</v>
      </c>
      <c r="C562" s="84" t="s">
        <v>1644</v>
      </c>
    </row>
    <row r="563" spans="1:3" customFormat="1" x14ac:dyDescent="0.25">
      <c r="A563" s="79" t="s">
        <v>1194</v>
      </c>
      <c r="B563" s="83" t="s">
        <v>1195</v>
      </c>
      <c r="C563" s="84" t="s">
        <v>1644</v>
      </c>
    </row>
    <row r="564" spans="1:3" customFormat="1" x14ac:dyDescent="0.25">
      <c r="A564" s="79" t="s">
        <v>1196</v>
      </c>
      <c r="B564" s="83" t="s">
        <v>280</v>
      </c>
      <c r="C564" s="84" t="s">
        <v>1645</v>
      </c>
    </row>
    <row r="565" spans="1:3" customFormat="1" x14ac:dyDescent="0.25">
      <c r="A565" s="79" t="s">
        <v>1197</v>
      </c>
      <c r="B565" s="83" t="s">
        <v>632</v>
      </c>
      <c r="C565" s="84" t="s">
        <v>1644</v>
      </c>
    </row>
    <row r="566" spans="1:3" customFormat="1" x14ac:dyDescent="0.25">
      <c r="A566" s="79" t="s">
        <v>1198</v>
      </c>
      <c r="B566" s="83" t="s">
        <v>281</v>
      </c>
      <c r="C566" s="84" t="s">
        <v>1648</v>
      </c>
    </row>
    <row r="567" spans="1:3" customFormat="1" x14ac:dyDescent="0.25">
      <c r="A567" s="79" t="s">
        <v>1199</v>
      </c>
      <c r="B567" s="83" t="s">
        <v>282</v>
      </c>
      <c r="C567" s="84" t="s">
        <v>1646</v>
      </c>
    </row>
    <row r="568" spans="1:3" customFormat="1" x14ac:dyDescent="0.25">
      <c r="A568" s="79" t="s">
        <v>1200</v>
      </c>
      <c r="B568" s="83" t="s">
        <v>283</v>
      </c>
      <c r="C568" s="84" t="s">
        <v>1646</v>
      </c>
    </row>
    <row r="569" spans="1:3" customFormat="1" x14ac:dyDescent="0.25">
      <c r="A569" s="79" t="s">
        <v>1201</v>
      </c>
      <c r="B569" s="83" t="s">
        <v>284</v>
      </c>
      <c r="C569" s="84" t="s">
        <v>1644</v>
      </c>
    </row>
    <row r="570" spans="1:3" customFormat="1" x14ac:dyDescent="0.25">
      <c r="A570" s="79" t="s">
        <v>1202</v>
      </c>
      <c r="B570" s="83" t="s">
        <v>285</v>
      </c>
      <c r="C570" s="84" t="s">
        <v>1646</v>
      </c>
    </row>
    <row r="571" spans="1:3" customFormat="1" x14ac:dyDescent="0.25">
      <c r="A571" s="79" t="s">
        <v>1203</v>
      </c>
      <c r="B571" s="83" t="s">
        <v>471</v>
      </c>
      <c r="C571" s="84" t="s">
        <v>1644</v>
      </c>
    </row>
    <row r="572" spans="1:3" customFormat="1" x14ac:dyDescent="0.25">
      <c r="A572" s="79" t="s">
        <v>1578</v>
      </c>
      <c r="B572" s="83" t="s">
        <v>1579</v>
      </c>
      <c r="C572" s="84" t="s">
        <v>1645</v>
      </c>
    </row>
    <row r="573" spans="1:3" customFormat="1" x14ac:dyDescent="0.25">
      <c r="A573" s="79" t="s">
        <v>1204</v>
      </c>
      <c r="B573" s="83" t="s">
        <v>472</v>
      </c>
      <c r="C573" s="84" t="s">
        <v>1644</v>
      </c>
    </row>
    <row r="574" spans="1:3" customFormat="1" x14ac:dyDescent="0.25">
      <c r="A574" s="79" t="s">
        <v>1580</v>
      </c>
      <c r="B574" s="83" t="s">
        <v>1581</v>
      </c>
      <c r="C574" s="84" t="s">
        <v>1644</v>
      </c>
    </row>
    <row r="575" spans="1:3" customFormat="1" x14ac:dyDescent="0.25">
      <c r="A575" s="79" t="s">
        <v>1205</v>
      </c>
      <c r="B575" s="83" t="s">
        <v>620</v>
      </c>
      <c r="C575" s="84" t="s">
        <v>1644</v>
      </c>
    </row>
    <row r="576" spans="1:3" customFormat="1" x14ac:dyDescent="0.25">
      <c r="A576" s="79" t="s">
        <v>1206</v>
      </c>
      <c r="B576" s="83" t="s">
        <v>473</v>
      </c>
      <c r="C576" s="84" t="s">
        <v>1644</v>
      </c>
    </row>
    <row r="577" spans="1:3" customFormat="1" x14ac:dyDescent="0.25">
      <c r="A577" s="79" t="s">
        <v>1207</v>
      </c>
      <c r="B577" s="83" t="s">
        <v>474</v>
      </c>
      <c r="C577" s="84" t="s">
        <v>1644</v>
      </c>
    </row>
    <row r="578" spans="1:3" customFormat="1" x14ac:dyDescent="0.25">
      <c r="A578" s="79" t="s">
        <v>1208</v>
      </c>
      <c r="B578" s="83" t="s">
        <v>475</v>
      </c>
      <c r="C578" s="84" t="s">
        <v>1644</v>
      </c>
    </row>
    <row r="579" spans="1:3" customFormat="1" x14ac:dyDescent="0.25">
      <c r="A579" s="79" t="s">
        <v>1582</v>
      </c>
      <c r="B579" s="83" t="s">
        <v>1583</v>
      </c>
      <c r="C579" s="84" t="s">
        <v>1644</v>
      </c>
    </row>
    <row r="580" spans="1:3" customFormat="1" x14ac:dyDescent="0.25">
      <c r="A580" s="79" t="s">
        <v>1209</v>
      </c>
      <c r="B580" s="83" t="s">
        <v>402</v>
      </c>
      <c r="C580" s="84" t="s">
        <v>1644</v>
      </c>
    </row>
    <row r="581" spans="1:3" customFormat="1" x14ac:dyDescent="0.25">
      <c r="A581" s="79" t="s">
        <v>1210</v>
      </c>
      <c r="B581" s="83" t="s">
        <v>286</v>
      </c>
      <c r="C581" s="84" t="s">
        <v>1644</v>
      </c>
    </row>
    <row r="582" spans="1:3" customFormat="1" x14ac:dyDescent="0.25">
      <c r="A582" s="79" t="s">
        <v>1211</v>
      </c>
      <c r="B582" s="83" t="s">
        <v>536</v>
      </c>
      <c r="C582" s="84" t="s">
        <v>1646</v>
      </c>
    </row>
    <row r="583" spans="1:3" customFormat="1" x14ac:dyDescent="0.25">
      <c r="A583" s="79" t="s">
        <v>1212</v>
      </c>
      <c r="B583" s="83" t="s">
        <v>287</v>
      </c>
      <c r="C583" s="84" t="s">
        <v>1644</v>
      </c>
    </row>
    <row r="584" spans="1:3" customFormat="1" x14ac:dyDescent="0.25">
      <c r="A584" s="79" t="s">
        <v>1213</v>
      </c>
      <c r="B584" s="83" t="s">
        <v>288</v>
      </c>
      <c r="C584" s="84" t="s">
        <v>1645</v>
      </c>
    </row>
    <row r="585" spans="1:3" customFormat="1" x14ac:dyDescent="0.25">
      <c r="A585" s="79" t="s">
        <v>1584</v>
      </c>
      <c r="B585" s="83" t="s">
        <v>1585</v>
      </c>
      <c r="C585" s="84" t="s">
        <v>1644</v>
      </c>
    </row>
    <row r="586" spans="1:3" customFormat="1" x14ac:dyDescent="0.25">
      <c r="A586" s="79" t="s">
        <v>1214</v>
      </c>
      <c r="B586" s="83" t="s">
        <v>289</v>
      </c>
      <c r="C586" s="84" t="s">
        <v>1645</v>
      </c>
    </row>
    <row r="587" spans="1:3" customFormat="1" x14ac:dyDescent="0.25">
      <c r="A587" s="79" t="s">
        <v>1215</v>
      </c>
      <c r="B587" s="83" t="s">
        <v>290</v>
      </c>
      <c r="C587" s="84" t="s">
        <v>1645</v>
      </c>
    </row>
    <row r="588" spans="1:3" customFormat="1" x14ac:dyDescent="0.25">
      <c r="A588" s="79" t="s">
        <v>1216</v>
      </c>
      <c r="B588" s="83" t="s">
        <v>291</v>
      </c>
      <c r="C588" s="84" t="s">
        <v>1647</v>
      </c>
    </row>
    <row r="589" spans="1:3" customFormat="1" x14ac:dyDescent="0.25">
      <c r="A589" s="79" t="s">
        <v>1217</v>
      </c>
      <c r="B589" s="83" t="s">
        <v>537</v>
      </c>
      <c r="C589" s="84" t="s">
        <v>1644</v>
      </c>
    </row>
    <row r="590" spans="1:3" customFormat="1" x14ac:dyDescent="0.25">
      <c r="A590" s="79" t="s">
        <v>1218</v>
      </c>
      <c r="B590" s="83" t="s">
        <v>538</v>
      </c>
      <c r="C590" s="84" t="s">
        <v>1646</v>
      </c>
    </row>
    <row r="591" spans="1:3" customFormat="1" x14ac:dyDescent="0.25">
      <c r="A591" s="79" t="s">
        <v>1586</v>
      </c>
      <c r="B591" s="83" t="s">
        <v>1587</v>
      </c>
      <c r="C591" s="84" t="s">
        <v>1644</v>
      </c>
    </row>
    <row r="592" spans="1:3" customFormat="1" x14ac:dyDescent="0.25">
      <c r="A592" s="79" t="s">
        <v>1219</v>
      </c>
      <c r="B592" s="83" t="s">
        <v>476</v>
      </c>
      <c r="C592" s="84" t="s">
        <v>1646</v>
      </c>
    </row>
    <row r="593" spans="1:3" customFormat="1" x14ac:dyDescent="0.25">
      <c r="A593" s="79" t="s">
        <v>1220</v>
      </c>
      <c r="B593" s="83" t="s">
        <v>477</v>
      </c>
      <c r="C593" s="84" t="s">
        <v>1645</v>
      </c>
    </row>
    <row r="594" spans="1:3" customFormat="1" x14ac:dyDescent="0.25">
      <c r="A594" s="79" t="s">
        <v>1221</v>
      </c>
      <c r="B594" s="83" t="s">
        <v>292</v>
      </c>
      <c r="C594" s="84" t="s">
        <v>1648</v>
      </c>
    </row>
    <row r="595" spans="1:3" customFormat="1" x14ac:dyDescent="0.25">
      <c r="A595" s="79" t="s">
        <v>1222</v>
      </c>
      <c r="B595" s="83" t="s">
        <v>293</v>
      </c>
      <c r="C595" s="84" t="s">
        <v>1647</v>
      </c>
    </row>
    <row r="596" spans="1:3" customFormat="1" x14ac:dyDescent="0.25">
      <c r="A596" s="79" t="s">
        <v>1223</v>
      </c>
      <c r="B596" s="83" t="s">
        <v>1224</v>
      </c>
      <c r="C596" s="84" t="s">
        <v>1648</v>
      </c>
    </row>
    <row r="597" spans="1:3" customFormat="1" x14ac:dyDescent="0.25">
      <c r="A597" s="79" t="s">
        <v>1225</v>
      </c>
      <c r="B597" s="83" t="s">
        <v>294</v>
      </c>
      <c r="C597" s="84" t="s">
        <v>1648</v>
      </c>
    </row>
    <row r="598" spans="1:3" customFormat="1" x14ac:dyDescent="0.25">
      <c r="A598" s="79" t="s">
        <v>1226</v>
      </c>
      <c r="B598" s="83" t="s">
        <v>539</v>
      </c>
      <c r="C598" s="84" t="s">
        <v>1646</v>
      </c>
    </row>
    <row r="599" spans="1:3" customFormat="1" x14ac:dyDescent="0.25">
      <c r="A599" s="79" t="s">
        <v>1227</v>
      </c>
      <c r="B599" s="83" t="s">
        <v>478</v>
      </c>
      <c r="C599" s="84" t="s">
        <v>1644</v>
      </c>
    </row>
    <row r="600" spans="1:3" customFormat="1" x14ac:dyDescent="0.25">
      <c r="A600" s="79" t="s">
        <v>1588</v>
      </c>
      <c r="B600" s="83" t="s">
        <v>1589</v>
      </c>
      <c r="C600" s="84" t="s">
        <v>1646</v>
      </c>
    </row>
    <row r="601" spans="1:3" customFormat="1" x14ac:dyDescent="0.25">
      <c r="A601" s="79" t="s">
        <v>1590</v>
      </c>
      <c r="B601" s="83" t="s">
        <v>1591</v>
      </c>
      <c r="C601" s="84" t="s">
        <v>1646</v>
      </c>
    </row>
    <row r="602" spans="1:3" customFormat="1" x14ac:dyDescent="0.25">
      <c r="A602" s="79" t="s">
        <v>1228</v>
      </c>
      <c r="B602" s="83" t="s">
        <v>540</v>
      </c>
      <c r="C602" s="84" t="s">
        <v>1646</v>
      </c>
    </row>
    <row r="603" spans="1:3" customFormat="1" x14ac:dyDescent="0.25">
      <c r="A603" s="79" t="s">
        <v>1229</v>
      </c>
      <c r="B603" s="83" t="s">
        <v>403</v>
      </c>
      <c r="C603" s="84" t="s">
        <v>1646</v>
      </c>
    </row>
    <row r="604" spans="1:3" customFormat="1" x14ac:dyDescent="0.25">
      <c r="A604" s="79" t="s">
        <v>1230</v>
      </c>
      <c r="B604" s="83" t="s">
        <v>593</v>
      </c>
      <c r="C604" s="84" t="s">
        <v>1646</v>
      </c>
    </row>
    <row r="605" spans="1:3" customFormat="1" x14ac:dyDescent="0.25">
      <c r="A605" s="79" t="s">
        <v>1231</v>
      </c>
      <c r="B605" s="83" t="s">
        <v>295</v>
      </c>
      <c r="C605" s="84" t="s">
        <v>1644</v>
      </c>
    </row>
    <row r="606" spans="1:3" customFormat="1" x14ac:dyDescent="0.25">
      <c r="A606" s="79" t="s">
        <v>1232</v>
      </c>
      <c r="B606" s="83" t="s">
        <v>296</v>
      </c>
      <c r="C606" s="84" t="s">
        <v>1645</v>
      </c>
    </row>
    <row r="607" spans="1:3" customFormat="1" x14ac:dyDescent="0.25">
      <c r="A607" s="79" t="s">
        <v>1233</v>
      </c>
      <c r="B607" s="83" t="s">
        <v>1234</v>
      </c>
      <c r="C607" s="84" t="s">
        <v>1644</v>
      </c>
    </row>
    <row r="608" spans="1:3" customFormat="1" x14ac:dyDescent="0.25">
      <c r="A608" s="79" t="s">
        <v>1592</v>
      </c>
      <c r="B608" s="83" t="s">
        <v>1593</v>
      </c>
      <c r="C608" s="84" t="s">
        <v>1644</v>
      </c>
    </row>
    <row r="609" spans="1:3" customFormat="1" x14ac:dyDescent="0.25">
      <c r="A609" s="79" t="s">
        <v>1235</v>
      </c>
      <c r="B609" s="83" t="s">
        <v>1236</v>
      </c>
      <c r="C609" s="84" t="s">
        <v>1644</v>
      </c>
    </row>
    <row r="610" spans="1:3" customFormat="1" x14ac:dyDescent="0.25">
      <c r="A610" s="79" t="s">
        <v>1237</v>
      </c>
      <c r="B610" s="83" t="s">
        <v>297</v>
      </c>
      <c r="C610" s="84" t="s">
        <v>1647</v>
      </c>
    </row>
    <row r="611" spans="1:3" customFormat="1" x14ac:dyDescent="0.25">
      <c r="A611" s="79" t="s">
        <v>1238</v>
      </c>
      <c r="B611" s="83" t="s">
        <v>1239</v>
      </c>
      <c r="C611" s="84" t="s">
        <v>1646</v>
      </c>
    </row>
    <row r="612" spans="1:3" customFormat="1" x14ac:dyDescent="0.25">
      <c r="A612" s="79" t="s">
        <v>1240</v>
      </c>
      <c r="B612" s="83" t="s">
        <v>298</v>
      </c>
      <c r="C612" s="84" t="s">
        <v>1644</v>
      </c>
    </row>
    <row r="613" spans="1:3" customFormat="1" x14ac:dyDescent="0.25">
      <c r="A613" s="79" t="s">
        <v>1241</v>
      </c>
      <c r="B613" s="83" t="s">
        <v>299</v>
      </c>
      <c r="C613" s="84" t="s">
        <v>1645</v>
      </c>
    </row>
    <row r="614" spans="1:3" customFormat="1" x14ac:dyDescent="0.25">
      <c r="A614" s="79" t="s">
        <v>1242</v>
      </c>
      <c r="B614" s="83" t="s">
        <v>594</v>
      </c>
      <c r="C614" s="84" t="s">
        <v>1645</v>
      </c>
    </row>
    <row r="615" spans="1:3" customFormat="1" x14ac:dyDescent="0.25">
      <c r="A615" s="79" t="s">
        <v>1594</v>
      </c>
      <c r="B615" s="83" t="s">
        <v>1595</v>
      </c>
      <c r="C615" s="84" t="s">
        <v>1646</v>
      </c>
    </row>
    <row r="616" spans="1:3" customFormat="1" x14ac:dyDescent="0.25">
      <c r="A616" s="79" t="s">
        <v>1243</v>
      </c>
      <c r="B616" s="83" t="s">
        <v>601</v>
      </c>
      <c r="C616" s="84" t="s">
        <v>1644</v>
      </c>
    </row>
    <row r="617" spans="1:3" customFormat="1" x14ac:dyDescent="0.25">
      <c r="A617" s="79" t="s">
        <v>1244</v>
      </c>
      <c r="B617" s="83" t="s">
        <v>404</v>
      </c>
      <c r="C617" s="84" t="s">
        <v>1646</v>
      </c>
    </row>
    <row r="618" spans="1:3" customFormat="1" x14ac:dyDescent="0.25">
      <c r="A618" s="79" t="s">
        <v>1245</v>
      </c>
      <c r="B618" s="83" t="s">
        <v>479</v>
      </c>
      <c r="C618" s="84" t="s">
        <v>1645</v>
      </c>
    </row>
    <row r="619" spans="1:3" customFormat="1" x14ac:dyDescent="0.25">
      <c r="A619" s="79" t="s">
        <v>1246</v>
      </c>
      <c r="B619" s="83" t="s">
        <v>300</v>
      </c>
      <c r="C619" s="84" t="s">
        <v>1644</v>
      </c>
    </row>
    <row r="620" spans="1:3" customFormat="1" x14ac:dyDescent="0.25">
      <c r="A620" s="79" t="s">
        <v>1247</v>
      </c>
      <c r="B620" s="83" t="s">
        <v>301</v>
      </c>
      <c r="C620" s="84" t="s">
        <v>1646</v>
      </c>
    </row>
    <row r="621" spans="1:3" customFormat="1" x14ac:dyDescent="0.25">
      <c r="A621" s="79" t="s">
        <v>1248</v>
      </c>
      <c r="B621" s="83" t="s">
        <v>302</v>
      </c>
      <c r="C621" s="84" t="s">
        <v>1645</v>
      </c>
    </row>
    <row r="622" spans="1:3" customFormat="1" x14ac:dyDescent="0.25">
      <c r="A622" s="79" t="s">
        <v>1249</v>
      </c>
      <c r="B622" s="83" t="s">
        <v>480</v>
      </c>
      <c r="C622" s="84" t="s">
        <v>1645</v>
      </c>
    </row>
    <row r="623" spans="1:3" customFormat="1" x14ac:dyDescent="0.25">
      <c r="A623" s="79" t="s">
        <v>1250</v>
      </c>
      <c r="B623" s="83" t="s">
        <v>303</v>
      </c>
      <c r="C623" s="84" t="s">
        <v>1647</v>
      </c>
    </row>
    <row r="624" spans="1:3" customFormat="1" x14ac:dyDescent="0.25">
      <c r="A624" s="79" t="s">
        <v>1251</v>
      </c>
      <c r="B624" s="83" t="s">
        <v>304</v>
      </c>
      <c r="C624" s="84" t="s">
        <v>1648</v>
      </c>
    </row>
    <row r="625" spans="1:3" customFormat="1" x14ac:dyDescent="0.25">
      <c r="A625" s="79" t="s">
        <v>1252</v>
      </c>
      <c r="B625" s="83" t="s">
        <v>305</v>
      </c>
      <c r="C625" s="84" t="s">
        <v>1646</v>
      </c>
    </row>
    <row r="626" spans="1:3" customFormat="1" x14ac:dyDescent="0.25">
      <c r="A626" s="79" t="s">
        <v>1253</v>
      </c>
      <c r="B626" s="83" t="s">
        <v>306</v>
      </c>
      <c r="C626" s="84" t="s">
        <v>1647</v>
      </c>
    </row>
    <row r="627" spans="1:3" customFormat="1" x14ac:dyDescent="0.25">
      <c r="A627" s="79" t="s">
        <v>1254</v>
      </c>
      <c r="B627" s="83" t="s">
        <v>307</v>
      </c>
      <c r="C627" s="84" t="s">
        <v>1647</v>
      </c>
    </row>
    <row r="628" spans="1:3" customFormat="1" x14ac:dyDescent="0.25">
      <c r="A628" s="79" t="s">
        <v>1255</v>
      </c>
      <c r="B628" s="83" t="s">
        <v>308</v>
      </c>
      <c r="C628" s="84" t="s">
        <v>1647</v>
      </c>
    </row>
    <row r="629" spans="1:3" customFormat="1" x14ac:dyDescent="0.25">
      <c r="A629" s="79" t="s">
        <v>1256</v>
      </c>
      <c r="B629" s="83" t="s">
        <v>309</v>
      </c>
      <c r="C629" s="84" t="s">
        <v>1648</v>
      </c>
    </row>
    <row r="630" spans="1:3" customFormat="1" x14ac:dyDescent="0.25">
      <c r="A630" s="79" t="s">
        <v>1257</v>
      </c>
      <c r="B630" s="83" t="s">
        <v>618</v>
      </c>
      <c r="C630" s="84" t="s">
        <v>1644</v>
      </c>
    </row>
    <row r="631" spans="1:3" customFormat="1" x14ac:dyDescent="0.25">
      <c r="A631" s="79" t="s">
        <v>1258</v>
      </c>
      <c r="B631" s="83" t="s">
        <v>310</v>
      </c>
      <c r="C631" s="84" t="s">
        <v>1645</v>
      </c>
    </row>
    <row r="632" spans="1:3" customFormat="1" x14ac:dyDescent="0.25">
      <c r="A632" s="79" t="s">
        <v>1596</v>
      </c>
      <c r="B632" s="83" t="s">
        <v>311</v>
      </c>
      <c r="C632" s="84" t="s">
        <v>1647</v>
      </c>
    </row>
    <row r="633" spans="1:3" customFormat="1" x14ac:dyDescent="0.25">
      <c r="A633" s="79" t="s">
        <v>1259</v>
      </c>
      <c r="B633" s="83" t="s">
        <v>312</v>
      </c>
      <c r="C633" s="84" t="s">
        <v>1645</v>
      </c>
    </row>
    <row r="634" spans="1:3" customFormat="1" x14ac:dyDescent="0.25">
      <c r="A634" s="79" t="s">
        <v>1260</v>
      </c>
      <c r="B634" s="83" t="s">
        <v>481</v>
      </c>
      <c r="C634" s="84" t="s">
        <v>1644</v>
      </c>
    </row>
    <row r="635" spans="1:3" customFormat="1" x14ac:dyDescent="0.25">
      <c r="A635" s="79" t="s">
        <v>1261</v>
      </c>
      <c r="B635" s="83" t="s">
        <v>313</v>
      </c>
      <c r="C635" s="84" t="s">
        <v>1646</v>
      </c>
    </row>
    <row r="636" spans="1:3" customFormat="1" x14ac:dyDescent="0.25">
      <c r="A636" s="79" t="s">
        <v>1262</v>
      </c>
      <c r="B636" s="83" t="s">
        <v>579</v>
      </c>
      <c r="C636" s="84" t="s">
        <v>1646</v>
      </c>
    </row>
    <row r="637" spans="1:3" customFormat="1" x14ac:dyDescent="0.25">
      <c r="A637" s="79" t="s">
        <v>1263</v>
      </c>
      <c r="B637" s="83" t="s">
        <v>482</v>
      </c>
      <c r="C637" s="84" t="s">
        <v>1644</v>
      </c>
    </row>
    <row r="638" spans="1:3" customFormat="1" x14ac:dyDescent="0.25">
      <c r="A638" s="79" t="s">
        <v>1264</v>
      </c>
      <c r="B638" s="83" t="s">
        <v>405</v>
      </c>
      <c r="C638" s="84" t="s">
        <v>1645</v>
      </c>
    </row>
    <row r="639" spans="1:3" customFormat="1" x14ac:dyDescent="0.25">
      <c r="A639" s="79" t="s">
        <v>1265</v>
      </c>
      <c r="B639" s="83" t="s">
        <v>483</v>
      </c>
      <c r="C639" s="84" t="s">
        <v>1645</v>
      </c>
    </row>
    <row r="640" spans="1:3" customFormat="1" x14ac:dyDescent="0.25">
      <c r="A640" s="79" t="s">
        <v>1266</v>
      </c>
      <c r="B640" s="83" t="s">
        <v>314</v>
      </c>
      <c r="C640" s="84" t="s">
        <v>1647</v>
      </c>
    </row>
    <row r="641" spans="1:3" customFormat="1" x14ac:dyDescent="0.25">
      <c r="A641" s="79" t="s">
        <v>1267</v>
      </c>
      <c r="B641" s="83" t="s">
        <v>315</v>
      </c>
      <c r="C641" s="84" t="s">
        <v>1645</v>
      </c>
    </row>
    <row r="642" spans="1:3" customFormat="1" x14ac:dyDescent="0.25">
      <c r="A642" s="79" t="s">
        <v>1268</v>
      </c>
      <c r="B642" s="83" t="s">
        <v>316</v>
      </c>
      <c r="C642" s="84" t="s">
        <v>1646</v>
      </c>
    </row>
    <row r="643" spans="1:3" customFormat="1" x14ac:dyDescent="0.25">
      <c r="A643" s="79" t="s">
        <v>1597</v>
      </c>
      <c r="B643" s="83" t="s">
        <v>414</v>
      </c>
      <c r="C643" s="84" t="s">
        <v>1645</v>
      </c>
    </row>
    <row r="644" spans="1:3" customFormat="1" x14ac:dyDescent="0.25">
      <c r="A644" s="79" t="s">
        <v>1269</v>
      </c>
      <c r="B644" s="83" t="s">
        <v>317</v>
      </c>
      <c r="C644" s="84" t="s">
        <v>1645</v>
      </c>
    </row>
    <row r="645" spans="1:3" customFormat="1" x14ac:dyDescent="0.25">
      <c r="A645" s="79" t="s">
        <v>1270</v>
      </c>
      <c r="B645" s="83" t="s">
        <v>619</v>
      </c>
      <c r="C645" s="84" t="s">
        <v>1644</v>
      </c>
    </row>
    <row r="646" spans="1:3" customFormat="1" x14ac:dyDescent="0.25">
      <c r="A646" s="79" t="s">
        <v>1598</v>
      </c>
      <c r="B646" s="83" t="s">
        <v>1599</v>
      </c>
      <c r="C646" s="84" t="s">
        <v>1644</v>
      </c>
    </row>
    <row r="647" spans="1:3" customFormat="1" x14ac:dyDescent="0.25">
      <c r="A647" s="79" t="s">
        <v>1271</v>
      </c>
      <c r="B647" s="83" t="s">
        <v>541</v>
      </c>
      <c r="C647" s="84" t="s">
        <v>1646</v>
      </c>
    </row>
    <row r="648" spans="1:3" customFormat="1" x14ac:dyDescent="0.25">
      <c r="A648" s="79" t="s">
        <v>1600</v>
      </c>
      <c r="B648" s="83" t="s">
        <v>1601</v>
      </c>
      <c r="C648" s="84" t="s">
        <v>1644</v>
      </c>
    </row>
    <row r="649" spans="1:3" customFormat="1" x14ac:dyDescent="0.25">
      <c r="A649" s="79" t="s">
        <v>1272</v>
      </c>
      <c r="B649" s="83" t="s">
        <v>1273</v>
      </c>
      <c r="C649" s="84" t="s">
        <v>1646</v>
      </c>
    </row>
    <row r="650" spans="1:3" customFormat="1" x14ac:dyDescent="0.25">
      <c r="A650" s="79" t="s">
        <v>1274</v>
      </c>
      <c r="B650" s="83" t="s">
        <v>406</v>
      </c>
      <c r="C650" s="84" t="s">
        <v>1644</v>
      </c>
    </row>
    <row r="651" spans="1:3" customFormat="1" x14ac:dyDescent="0.25">
      <c r="A651" s="79" t="s">
        <v>1275</v>
      </c>
      <c r="B651" s="83" t="s">
        <v>542</v>
      </c>
      <c r="C651" s="84" t="s">
        <v>1644</v>
      </c>
    </row>
    <row r="652" spans="1:3" customFormat="1" x14ac:dyDescent="0.25">
      <c r="A652" s="79" t="s">
        <v>1276</v>
      </c>
      <c r="B652" s="83" t="s">
        <v>543</v>
      </c>
      <c r="C652" s="84" t="s">
        <v>1646</v>
      </c>
    </row>
    <row r="653" spans="1:3" customFormat="1" x14ac:dyDescent="0.25">
      <c r="A653" s="79" t="s">
        <v>1277</v>
      </c>
      <c r="B653" s="83" t="s">
        <v>633</v>
      </c>
      <c r="C653" s="84" t="s">
        <v>1644</v>
      </c>
    </row>
    <row r="654" spans="1:3" customFormat="1" x14ac:dyDescent="0.25">
      <c r="A654" s="79" t="s">
        <v>1278</v>
      </c>
      <c r="B654" s="83" t="s">
        <v>318</v>
      </c>
      <c r="C654" s="84" t="s">
        <v>1645</v>
      </c>
    </row>
    <row r="655" spans="1:3" customFormat="1" x14ac:dyDescent="0.25">
      <c r="A655" s="79" t="s">
        <v>1279</v>
      </c>
      <c r="B655" s="83" t="s">
        <v>319</v>
      </c>
      <c r="C655" s="84" t="s">
        <v>1646</v>
      </c>
    </row>
    <row r="656" spans="1:3" customFormat="1" x14ac:dyDescent="0.25">
      <c r="A656" s="79" t="s">
        <v>1280</v>
      </c>
      <c r="B656" s="83" t="s">
        <v>484</v>
      </c>
      <c r="C656" s="84" t="s">
        <v>1646</v>
      </c>
    </row>
    <row r="657" spans="1:3" customFormat="1" x14ac:dyDescent="0.25">
      <c r="A657" s="79" t="s">
        <v>1281</v>
      </c>
      <c r="B657" s="83" t="s">
        <v>603</v>
      </c>
      <c r="C657" s="84" t="s">
        <v>1644</v>
      </c>
    </row>
    <row r="658" spans="1:3" customFormat="1" x14ac:dyDescent="0.25">
      <c r="A658" s="79" t="s">
        <v>1282</v>
      </c>
      <c r="B658" s="83" t="s">
        <v>544</v>
      </c>
      <c r="C658" s="84" t="s">
        <v>1644</v>
      </c>
    </row>
    <row r="659" spans="1:3" customFormat="1" x14ac:dyDescent="0.25">
      <c r="A659" s="79" t="s">
        <v>1283</v>
      </c>
      <c r="B659" s="83" t="s">
        <v>545</v>
      </c>
      <c r="C659" s="84" t="s">
        <v>1646</v>
      </c>
    </row>
    <row r="660" spans="1:3" customFormat="1" x14ac:dyDescent="0.25">
      <c r="A660" s="79" t="s">
        <v>1284</v>
      </c>
      <c r="B660" s="83" t="s">
        <v>1285</v>
      </c>
      <c r="C660" s="84" t="s">
        <v>1644</v>
      </c>
    </row>
    <row r="661" spans="1:3" customFormat="1" x14ac:dyDescent="0.25">
      <c r="A661" s="79" t="s">
        <v>1286</v>
      </c>
      <c r="B661" s="83" t="s">
        <v>320</v>
      </c>
      <c r="C661" s="84" t="s">
        <v>1647</v>
      </c>
    </row>
    <row r="662" spans="1:3" customFormat="1" x14ac:dyDescent="0.25">
      <c r="A662" s="79" t="s">
        <v>1287</v>
      </c>
      <c r="B662" s="83" t="s">
        <v>321</v>
      </c>
      <c r="C662" s="84" t="s">
        <v>1648</v>
      </c>
    </row>
    <row r="663" spans="1:3" customFormat="1" x14ac:dyDescent="0.25">
      <c r="A663" s="79" t="s">
        <v>1288</v>
      </c>
      <c r="B663" s="83" t="s">
        <v>614</v>
      </c>
      <c r="C663" s="84" t="s">
        <v>1644</v>
      </c>
    </row>
    <row r="664" spans="1:3" customFormat="1" x14ac:dyDescent="0.25">
      <c r="A664" s="79" t="s">
        <v>1289</v>
      </c>
      <c r="B664" s="83" t="s">
        <v>1290</v>
      </c>
      <c r="C664" s="84" t="s">
        <v>1644</v>
      </c>
    </row>
    <row r="665" spans="1:3" customFormat="1" x14ac:dyDescent="0.25">
      <c r="A665" s="79" t="s">
        <v>1291</v>
      </c>
      <c r="B665" s="83" t="s">
        <v>546</v>
      </c>
      <c r="C665" s="84" t="s">
        <v>1644</v>
      </c>
    </row>
    <row r="666" spans="1:3" customFormat="1" x14ac:dyDescent="0.25">
      <c r="A666" s="79" t="s">
        <v>1292</v>
      </c>
      <c r="B666" s="83" t="s">
        <v>547</v>
      </c>
      <c r="C666" s="84" t="s">
        <v>1644</v>
      </c>
    </row>
    <row r="667" spans="1:3" customFormat="1" x14ac:dyDescent="0.25">
      <c r="A667" s="79" t="s">
        <v>1293</v>
      </c>
      <c r="B667" s="83" t="s">
        <v>548</v>
      </c>
      <c r="C667" s="84" t="s">
        <v>1646</v>
      </c>
    </row>
    <row r="668" spans="1:3" customFormat="1" x14ac:dyDescent="0.25">
      <c r="A668" s="79" t="s">
        <v>1602</v>
      </c>
      <c r="B668" s="83" t="s">
        <v>1603</v>
      </c>
      <c r="C668" s="84" t="s">
        <v>1644</v>
      </c>
    </row>
    <row r="669" spans="1:3" customFormat="1" x14ac:dyDescent="0.25">
      <c r="A669" s="79" t="s">
        <v>1294</v>
      </c>
      <c r="B669" s="83" t="s">
        <v>1295</v>
      </c>
      <c r="C669" s="84" t="s">
        <v>1644</v>
      </c>
    </row>
    <row r="670" spans="1:3" customFormat="1" x14ac:dyDescent="0.25">
      <c r="A670" s="79" t="s">
        <v>1296</v>
      </c>
      <c r="B670" s="83" t="s">
        <v>485</v>
      </c>
      <c r="C670" s="84" t="s">
        <v>1645</v>
      </c>
    </row>
    <row r="671" spans="1:3" customFormat="1" x14ac:dyDescent="0.25">
      <c r="A671" s="79" t="s">
        <v>1604</v>
      </c>
      <c r="B671" s="83" t="s">
        <v>1605</v>
      </c>
      <c r="C671" s="84" t="s">
        <v>1644</v>
      </c>
    </row>
    <row r="672" spans="1:3" customFormat="1" x14ac:dyDescent="0.25">
      <c r="A672" s="79" t="s">
        <v>1297</v>
      </c>
      <c r="B672" s="83" t="s">
        <v>1298</v>
      </c>
      <c r="C672" s="84" t="s">
        <v>1644</v>
      </c>
    </row>
    <row r="673" spans="1:3" customFormat="1" x14ac:dyDescent="0.25">
      <c r="A673" s="79" t="s">
        <v>1299</v>
      </c>
      <c r="B673" s="83" t="s">
        <v>322</v>
      </c>
      <c r="C673" s="84" t="s">
        <v>1644</v>
      </c>
    </row>
    <row r="674" spans="1:3" customFormat="1" x14ac:dyDescent="0.25">
      <c r="A674" s="79" t="s">
        <v>1300</v>
      </c>
      <c r="B674" s="83" t="s">
        <v>1301</v>
      </c>
      <c r="C674" s="84" t="s">
        <v>1644</v>
      </c>
    </row>
    <row r="675" spans="1:3" customFormat="1" x14ac:dyDescent="0.25">
      <c r="A675" s="79" t="s">
        <v>1302</v>
      </c>
      <c r="B675" s="83" t="s">
        <v>1303</v>
      </c>
      <c r="C675" s="84" t="s">
        <v>1646</v>
      </c>
    </row>
    <row r="676" spans="1:3" customFormat="1" x14ac:dyDescent="0.25">
      <c r="A676" s="79" t="s">
        <v>1304</v>
      </c>
      <c r="B676" s="83" t="s">
        <v>549</v>
      </c>
      <c r="C676" s="84" t="s">
        <v>1649</v>
      </c>
    </row>
    <row r="677" spans="1:3" customFormat="1" x14ac:dyDescent="0.25">
      <c r="A677" s="79" t="s">
        <v>1305</v>
      </c>
      <c r="B677" s="83" t="s">
        <v>323</v>
      </c>
      <c r="C677" s="84" t="s">
        <v>1648</v>
      </c>
    </row>
    <row r="678" spans="1:3" customFormat="1" x14ac:dyDescent="0.25">
      <c r="A678" s="79" t="s">
        <v>1306</v>
      </c>
      <c r="B678" s="83" t="s">
        <v>22</v>
      </c>
      <c r="C678" s="84" t="s">
        <v>1649</v>
      </c>
    </row>
    <row r="679" spans="1:3" customFormat="1" x14ac:dyDescent="0.25">
      <c r="A679" s="79" t="s">
        <v>1307</v>
      </c>
      <c r="B679" s="83" t="s">
        <v>569</v>
      </c>
      <c r="C679" s="84" t="s">
        <v>1646</v>
      </c>
    </row>
    <row r="680" spans="1:3" customFormat="1" x14ac:dyDescent="0.25">
      <c r="A680" s="79" t="s">
        <v>1308</v>
      </c>
      <c r="B680" s="83" t="s">
        <v>1309</v>
      </c>
      <c r="C680" s="84" t="s">
        <v>1644</v>
      </c>
    </row>
    <row r="681" spans="1:3" customFormat="1" x14ac:dyDescent="0.25">
      <c r="A681" s="79" t="s">
        <v>1606</v>
      </c>
      <c r="B681" s="83" t="s">
        <v>1607</v>
      </c>
      <c r="C681" s="84" t="s">
        <v>1644</v>
      </c>
    </row>
    <row r="682" spans="1:3" customFormat="1" x14ac:dyDescent="0.25">
      <c r="A682" s="79" t="s">
        <v>1310</v>
      </c>
      <c r="B682" s="83" t="s">
        <v>325</v>
      </c>
      <c r="C682" s="84" t="s">
        <v>1646</v>
      </c>
    </row>
    <row r="683" spans="1:3" customFormat="1" x14ac:dyDescent="0.25">
      <c r="A683" s="79" t="s">
        <v>1311</v>
      </c>
      <c r="B683" s="83" t="s">
        <v>326</v>
      </c>
      <c r="C683" s="84" t="s">
        <v>1645</v>
      </c>
    </row>
    <row r="684" spans="1:3" customFormat="1" x14ac:dyDescent="0.25">
      <c r="A684" s="79" t="s">
        <v>1312</v>
      </c>
      <c r="B684" s="83" t="s">
        <v>327</v>
      </c>
      <c r="C684" s="84" t="s">
        <v>1645</v>
      </c>
    </row>
    <row r="685" spans="1:3" customFormat="1" x14ac:dyDescent="0.25">
      <c r="A685" s="79" t="s">
        <v>1313</v>
      </c>
      <c r="B685" s="83" t="s">
        <v>1314</v>
      </c>
      <c r="C685" s="84" t="s">
        <v>1644</v>
      </c>
    </row>
    <row r="686" spans="1:3" customFormat="1" x14ac:dyDescent="0.25">
      <c r="A686" s="79" t="s">
        <v>1315</v>
      </c>
      <c r="B686" s="83" t="s">
        <v>328</v>
      </c>
      <c r="C686" s="84" t="s">
        <v>1646</v>
      </c>
    </row>
    <row r="687" spans="1:3" customFormat="1" x14ac:dyDescent="0.25">
      <c r="A687" s="79" t="s">
        <v>1316</v>
      </c>
      <c r="B687" s="83" t="s">
        <v>329</v>
      </c>
      <c r="C687" s="84" t="s">
        <v>1646</v>
      </c>
    </row>
    <row r="688" spans="1:3" customFormat="1" x14ac:dyDescent="0.25">
      <c r="A688" s="79" t="s">
        <v>1317</v>
      </c>
      <c r="B688" s="83" t="s">
        <v>407</v>
      </c>
      <c r="C688" s="84" t="s">
        <v>1646</v>
      </c>
    </row>
    <row r="689" spans="1:3" customFormat="1" x14ac:dyDescent="0.25">
      <c r="A689" s="79" t="s">
        <v>1318</v>
      </c>
      <c r="B689" s="83" t="s">
        <v>486</v>
      </c>
      <c r="C689" s="84" t="s">
        <v>1647</v>
      </c>
    </row>
    <row r="690" spans="1:3" customFormat="1" x14ac:dyDescent="0.25">
      <c r="A690" s="79" t="s">
        <v>1608</v>
      </c>
      <c r="B690" s="83" t="s">
        <v>1609</v>
      </c>
      <c r="C690" s="84" t="s">
        <v>1646</v>
      </c>
    </row>
    <row r="691" spans="1:3" customFormat="1" x14ac:dyDescent="0.25">
      <c r="A691" s="79" t="s">
        <v>1319</v>
      </c>
      <c r="B691" s="83" t="s">
        <v>487</v>
      </c>
      <c r="C691" s="84" t="s">
        <v>1646</v>
      </c>
    </row>
    <row r="692" spans="1:3" customFormat="1" x14ac:dyDescent="0.25">
      <c r="A692" s="79" t="s">
        <v>1320</v>
      </c>
      <c r="B692" s="83" t="s">
        <v>488</v>
      </c>
      <c r="C692" s="84" t="s">
        <v>1644</v>
      </c>
    </row>
    <row r="693" spans="1:3" customFormat="1" x14ac:dyDescent="0.25">
      <c r="A693" s="79" t="s">
        <v>1321</v>
      </c>
      <c r="B693" s="83" t="s">
        <v>1322</v>
      </c>
      <c r="C693" s="84" t="s">
        <v>1644</v>
      </c>
    </row>
    <row r="694" spans="1:3" customFormat="1" x14ac:dyDescent="0.25">
      <c r="A694" s="79" t="s">
        <v>1610</v>
      </c>
      <c r="B694" s="83" t="s">
        <v>1611</v>
      </c>
      <c r="C694" s="84" t="s">
        <v>1644</v>
      </c>
    </row>
    <row r="695" spans="1:3" customFormat="1" x14ac:dyDescent="0.25">
      <c r="A695" s="79" t="s">
        <v>1323</v>
      </c>
      <c r="B695" s="83" t="s">
        <v>559</v>
      </c>
      <c r="C695" s="84" t="s">
        <v>1648</v>
      </c>
    </row>
    <row r="696" spans="1:3" customFormat="1" x14ac:dyDescent="0.25">
      <c r="A696" s="79" t="s">
        <v>1324</v>
      </c>
      <c r="B696" s="83" t="s">
        <v>408</v>
      </c>
      <c r="C696" s="84" t="s">
        <v>1644</v>
      </c>
    </row>
    <row r="697" spans="1:3" customFormat="1" x14ac:dyDescent="0.25">
      <c r="A697" s="79" t="s">
        <v>1325</v>
      </c>
      <c r="B697" s="83" t="s">
        <v>1326</v>
      </c>
      <c r="C697" s="84" t="s">
        <v>1645</v>
      </c>
    </row>
    <row r="698" spans="1:3" customFormat="1" x14ac:dyDescent="0.25">
      <c r="A698" s="79" t="s">
        <v>1612</v>
      </c>
      <c r="B698" s="83" t="s">
        <v>1613</v>
      </c>
      <c r="C698" s="84" t="s">
        <v>1644</v>
      </c>
    </row>
    <row r="699" spans="1:3" customFormat="1" x14ac:dyDescent="0.25">
      <c r="A699" s="79" t="s">
        <v>1327</v>
      </c>
      <c r="B699" s="83" t="s">
        <v>330</v>
      </c>
      <c r="C699" s="84" t="s">
        <v>1644</v>
      </c>
    </row>
    <row r="700" spans="1:3" customFormat="1" x14ac:dyDescent="0.25">
      <c r="A700" s="79" t="s">
        <v>1328</v>
      </c>
      <c r="B700" s="83" t="s">
        <v>331</v>
      </c>
      <c r="C700" s="84" t="s">
        <v>1644</v>
      </c>
    </row>
    <row r="701" spans="1:3" customFormat="1" x14ac:dyDescent="0.25">
      <c r="A701" s="79" t="s">
        <v>1329</v>
      </c>
      <c r="B701" s="83" t="s">
        <v>1330</v>
      </c>
      <c r="C701" s="84" t="s">
        <v>1646</v>
      </c>
    </row>
    <row r="702" spans="1:3" customFormat="1" x14ac:dyDescent="0.25">
      <c r="A702" s="79" t="s">
        <v>1614</v>
      </c>
      <c r="B702" s="83" t="s">
        <v>1615</v>
      </c>
      <c r="C702" s="84" t="s">
        <v>1644</v>
      </c>
    </row>
    <row r="703" spans="1:3" customFormat="1" x14ac:dyDescent="0.25">
      <c r="A703" s="79" t="s">
        <v>1331</v>
      </c>
      <c r="B703" s="83" t="s">
        <v>595</v>
      </c>
      <c r="C703" s="84" t="s">
        <v>1646</v>
      </c>
    </row>
    <row r="704" spans="1:3" customFormat="1" x14ac:dyDescent="0.25">
      <c r="A704" s="79" t="s">
        <v>1332</v>
      </c>
      <c r="B704" s="83" t="s">
        <v>332</v>
      </c>
      <c r="C704" s="84" t="s">
        <v>1644</v>
      </c>
    </row>
    <row r="705" spans="1:3" customFormat="1" x14ac:dyDescent="0.25">
      <c r="A705" s="79" t="s">
        <v>1333</v>
      </c>
      <c r="B705" s="83" t="s">
        <v>333</v>
      </c>
      <c r="C705" s="84" t="s">
        <v>1646</v>
      </c>
    </row>
    <row r="706" spans="1:3" customFormat="1" x14ac:dyDescent="0.25">
      <c r="A706" s="79" t="s">
        <v>1334</v>
      </c>
      <c r="B706" s="83" t="s">
        <v>334</v>
      </c>
      <c r="C706" s="84" t="s">
        <v>1649</v>
      </c>
    </row>
    <row r="707" spans="1:3" customFormat="1" x14ac:dyDescent="0.25">
      <c r="A707" s="79" t="s">
        <v>1335</v>
      </c>
      <c r="B707" s="83" t="s">
        <v>409</v>
      </c>
      <c r="C707" s="84" t="s">
        <v>1644</v>
      </c>
    </row>
    <row r="708" spans="1:3" customFormat="1" x14ac:dyDescent="0.25">
      <c r="A708" s="79" t="s">
        <v>1336</v>
      </c>
      <c r="B708" s="83" t="s">
        <v>550</v>
      </c>
      <c r="C708" s="84" t="s">
        <v>1644</v>
      </c>
    </row>
    <row r="709" spans="1:3" customFormat="1" x14ac:dyDescent="0.25">
      <c r="A709" s="79" t="s">
        <v>1337</v>
      </c>
      <c r="B709" s="83" t="s">
        <v>489</v>
      </c>
      <c r="C709" s="84" t="s">
        <v>1644</v>
      </c>
    </row>
    <row r="710" spans="1:3" customFormat="1" x14ac:dyDescent="0.25">
      <c r="A710" s="79" t="s">
        <v>1338</v>
      </c>
      <c r="B710" s="83" t="s">
        <v>335</v>
      </c>
      <c r="C710" s="84" t="s">
        <v>1645</v>
      </c>
    </row>
    <row r="711" spans="1:3" customFormat="1" x14ac:dyDescent="0.25">
      <c r="A711" s="79" t="s">
        <v>1339</v>
      </c>
      <c r="B711" s="83" t="s">
        <v>336</v>
      </c>
      <c r="C711" s="84" t="s">
        <v>1647</v>
      </c>
    </row>
    <row r="712" spans="1:3" customFormat="1" x14ac:dyDescent="0.25">
      <c r="A712" s="79" t="s">
        <v>1340</v>
      </c>
      <c r="B712" s="83" t="s">
        <v>598</v>
      </c>
      <c r="C712" s="84" t="s">
        <v>1644</v>
      </c>
    </row>
    <row r="713" spans="1:3" customFormat="1" x14ac:dyDescent="0.25">
      <c r="A713" s="79" t="s">
        <v>1341</v>
      </c>
      <c r="B713" s="83" t="s">
        <v>490</v>
      </c>
      <c r="C713" s="84" t="s">
        <v>1644</v>
      </c>
    </row>
    <row r="714" spans="1:3" customFormat="1" x14ac:dyDescent="0.25">
      <c r="A714" s="79" t="s">
        <v>1342</v>
      </c>
      <c r="B714" s="83" t="s">
        <v>337</v>
      </c>
      <c r="C714" s="84" t="s">
        <v>1644</v>
      </c>
    </row>
    <row r="715" spans="1:3" customFormat="1" x14ac:dyDescent="0.25">
      <c r="A715" s="79" t="s">
        <v>1343</v>
      </c>
      <c r="B715" s="83" t="s">
        <v>338</v>
      </c>
      <c r="C715" s="84" t="s">
        <v>1645</v>
      </c>
    </row>
    <row r="716" spans="1:3" customFormat="1" x14ac:dyDescent="0.25">
      <c r="A716" s="79" t="s">
        <v>1344</v>
      </c>
      <c r="B716" s="83" t="s">
        <v>410</v>
      </c>
      <c r="C716" s="84" t="s">
        <v>1644</v>
      </c>
    </row>
    <row r="717" spans="1:3" customFormat="1" x14ac:dyDescent="0.25">
      <c r="A717" s="79" t="s">
        <v>1345</v>
      </c>
      <c r="B717" s="83" t="s">
        <v>551</v>
      </c>
      <c r="C717" s="84" t="s">
        <v>1644</v>
      </c>
    </row>
    <row r="718" spans="1:3" customFormat="1" x14ac:dyDescent="0.25">
      <c r="A718" s="79" t="s">
        <v>1346</v>
      </c>
      <c r="B718" s="83" t="s">
        <v>339</v>
      </c>
      <c r="C718" s="84" t="s">
        <v>1646</v>
      </c>
    </row>
    <row r="719" spans="1:3" customFormat="1" x14ac:dyDescent="0.25">
      <c r="A719" s="79" t="s">
        <v>1347</v>
      </c>
      <c r="B719" s="83" t="s">
        <v>491</v>
      </c>
      <c r="C719" s="84" t="s">
        <v>1644</v>
      </c>
    </row>
    <row r="720" spans="1:3" customFormat="1" x14ac:dyDescent="0.25">
      <c r="A720" s="79" t="s">
        <v>1348</v>
      </c>
      <c r="B720" s="83" t="s">
        <v>340</v>
      </c>
      <c r="C720" s="84" t="s">
        <v>1646</v>
      </c>
    </row>
    <row r="721" spans="1:3" customFormat="1" x14ac:dyDescent="0.25">
      <c r="A721" s="79" t="s">
        <v>1616</v>
      </c>
      <c r="B721" s="83" t="s">
        <v>1617</v>
      </c>
      <c r="C721" s="84" t="s">
        <v>1644</v>
      </c>
    </row>
    <row r="722" spans="1:3" customFormat="1" x14ac:dyDescent="0.25">
      <c r="A722" s="79" t="s">
        <v>1349</v>
      </c>
      <c r="B722" s="83" t="s">
        <v>1350</v>
      </c>
      <c r="C722" s="84" t="s">
        <v>1644</v>
      </c>
    </row>
    <row r="723" spans="1:3" customFormat="1" x14ac:dyDescent="0.25">
      <c r="A723" s="79" t="s">
        <v>1351</v>
      </c>
      <c r="B723" s="83" t="s">
        <v>341</v>
      </c>
      <c r="C723" s="84" t="s">
        <v>1645</v>
      </c>
    </row>
    <row r="724" spans="1:3" customFormat="1" x14ac:dyDescent="0.25">
      <c r="A724" s="79" t="s">
        <v>1352</v>
      </c>
      <c r="B724" s="83" t="s">
        <v>342</v>
      </c>
      <c r="C724" s="84" t="s">
        <v>1644</v>
      </c>
    </row>
    <row r="725" spans="1:3" customFormat="1" x14ac:dyDescent="0.25">
      <c r="A725" s="79" t="s">
        <v>1618</v>
      </c>
      <c r="B725" s="83" t="s">
        <v>1619</v>
      </c>
      <c r="C725" s="84" t="s">
        <v>1644</v>
      </c>
    </row>
    <row r="726" spans="1:3" customFormat="1" x14ac:dyDescent="0.25">
      <c r="A726" s="79" t="s">
        <v>1353</v>
      </c>
      <c r="B726" s="83" t="s">
        <v>1354</v>
      </c>
      <c r="C726" s="84" t="s">
        <v>1644</v>
      </c>
    </row>
    <row r="727" spans="1:3" customFormat="1" x14ac:dyDescent="0.25">
      <c r="A727" s="79" t="s">
        <v>1355</v>
      </c>
      <c r="B727" s="83" t="s">
        <v>612</v>
      </c>
      <c r="C727" s="84" t="s">
        <v>1644</v>
      </c>
    </row>
    <row r="728" spans="1:3" customFormat="1" x14ac:dyDescent="0.25">
      <c r="A728" s="79" t="s">
        <v>1356</v>
      </c>
      <c r="B728" s="83" t="s">
        <v>411</v>
      </c>
      <c r="C728" s="84" t="s">
        <v>1644</v>
      </c>
    </row>
    <row r="729" spans="1:3" customFormat="1" x14ac:dyDescent="0.25">
      <c r="A729" s="79" t="s">
        <v>1357</v>
      </c>
      <c r="B729" s="83" t="s">
        <v>492</v>
      </c>
      <c r="C729" s="84" t="s">
        <v>1644</v>
      </c>
    </row>
    <row r="730" spans="1:3" customFormat="1" x14ac:dyDescent="0.25">
      <c r="A730" s="79" t="s">
        <v>1358</v>
      </c>
      <c r="B730" s="83" t="s">
        <v>556</v>
      </c>
      <c r="C730" s="84" t="s">
        <v>1645</v>
      </c>
    </row>
    <row r="731" spans="1:3" customFormat="1" x14ac:dyDescent="0.25">
      <c r="A731" s="79" t="s">
        <v>1359</v>
      </c>
      <c r="B731" s="83" t="s">
        <v>1360</v>
      </c>
      <c r="C731" s="84" t="s">
        <v>1644</v>
      </c>
    </row>
    <row r="732" spans="1:3" customFormat="1" x14ac:dyDescent="0.25">
      <c r="A732" s="79" t="s">
        <v>1620</v>
      </c>
      <c r="B732" s="83" t="s">
        <v>1621</v>
      </c>
      <c r="C732" s="84" t="s">
        <v>1644</v>
      </c>
    </row>
    <row r="733" spans="1:3" customFormat="1" x14ac:dyDescent="0.25">
      <c r="A733" s="79" t="s">
        <v>1361</v>
      </c>
      <c r="B733" s="83" t="s">
        <v>343</v>
      </c>
      <c r="C733" s="84" t="s">
        <v>1647</v>
      </c>
    </row>
    <row r="734" spans="1:3" customFormat="1" x14ac:dyDescent="0.25">
      <c r="A734" s="79" t="s">
        <v>1362</v>
      </c>
      <c r="B734" s="83" t="s">
        <v>493</v>
      </c>
      <c r="C734" s="84" t="s">
        <v>1646</v>
      </c>
    </row>
    <row r="735" spans="1:3" customFormat="1" x14ac:dyDescent="0.25">
      <c r="A735" s="79" t="s">
        <v>1363</v>
      </c>
      <c r="B735" s="83" t="s">
        <v>324</v>
      </c>
      <c r="C735" s="84" t="s">
        <v>1648</v>
      </c>
    </row>
    <row r="736" spans="1:3" customFormat="1" x14ac:dyDescent="0.25">
      <c r="A736" s="79" t="s">
        <v>1364</v>
      </c>
      <c r="B736" s="83" t="s">
        <v>1365</v>
      </c>
      <c r="C736" s="84" t="s">
        <v>1645</v>
      </c>
    </row>
    <row r="737" spans="1:3" customFormat="1" x14ac:dyDescent="0.25">
      <c r="A737" s="79" t="s">
        <v>1366</v>
      </c>
      <c r="B737" s="83" t="s">
        <v>344</v>
      </c>
      <c r="C737" s="84" t="s">
        <v>1647</v>
      </c>
    </row>
    <row r="738" spans="1:3" customFormat="1" x14ac:dyDescent="0.25">
      <c r="A738" s="79" t="s">
        <v>1622</v>
      </c>
      <c r="B738" s="83" t="s">
        <v>1104</v>
      </c>
      <c r="C738" s="84" t="s">
        <v>1644</v>
      </c>
    </row>
    <row r="739" spans="1:3" customFormat="1" x14ac:dyDescent="0.25">
      <c r="A739" s="79" t="s">
        <v>1367</v>
      </c>
      <c r="B739" s="83" t="s">
        <v>412</v>
      </c>
      <c r="C739" s="84" t="s">
        <v>1648</v>
      </c>
    </row>
    <row r="740" spans="1:3" customFormat="1" x14ac:dyDescent="0.25">
      <c r="A740" s="79" t="s">
        <v>1368</v>
      </c>
      <c r="B740" s="83" t="s">
        <v>149</v>
      </c>
      <c r="C740" s="84" t="s">
        <v>1647</v>
      </c>
    </row>
    <row r="741" spans="1:3" customFormat="1" x14ac:dyDescent="0.25">
      <c r="A741" s="79" t="s">
        <v>1623</v>
      </c>
      <c r="B741" s="83" t="s">
        <v>157</v>
      </c>
      <c r="C741" s="84" t="s">
        <v>1647</v>
      </c>
    </row>
    <row r="742" spans="1:3" customFormat="1" x14ac:dyDescent="0.25">
      <c r="A742" s="79" t="s">
        <v>1369</v>
      </c>
      <c r="B742" s="83" t="s">
        <v>494</v>
      </c>
      <c r="C742" s="84" t="s">
        <v>1648</v>
      </c>
    </row>
    <row r="743" spans="1:3" customFormat="1" x14ac:dyDescent="0.25">
      <c r="A743" s="79" t="s">
        <v>1370</v>
      </c>
      <c r="B743" s="83" t="s">
        <v>1624</v>
      </c>
      <c r="C743" s="84" t="s">
        <v>1647</v>
      </c>
    </row>
    <row r="744" spans="1:3" customFormat="1" x14ac:dyDescent="0.25">
      <c r="A744" s="79" t="s">
        <v>1625</v>
      </c>
      <c r="B744" s="83" t="s">
        <v>83</v>
      </c>
      <c r="C744" s="84" t="s">
        <v>1645</v>
      </c>
    </row>
    <row r="745" spans="1:3" customFormat="1" x14ac:dyDescent="0.25">
      <c r="A745" s="79" t="s">
        <v>1371</v>
      </c>
      <c r="B745" s="83" t="s">
        <v>1372</v>
      </c>
      <c r="C745" s="84" t="s">
        <v>1644</v>
      </c>
    </row>
    <row r="746" spans="1:3" customFormat="1" x14ac:dyDescent="0.25">
      <c r="A746" s="79" t="s">
        <v>1373</v>
      </c>
      <c r="B746" s="83" t="s">
        <v>413</v>
      </c>
      <c r="C746" s="84" t="s">
        <v>1645</v>
      </c>
    </row>
    <row r="747" spans="1:3" customFormat="1" x14ac:dyDescent="0.25">
      <c r="A747" s="79" t="s">
        <v>1374</v>
      </c>
      <c r="B747" s="83" t="s">
        <v>616</v>
      </c>
      <c r="C747" s="84" t="s">
        <v>1644</v>
      </c>
    </row>
    <row r="748" spans="1:3" customFormat="1" x14ac:dyDescent="0.25">
      <c r="A748" s="79" t="s">
        <v>1375</v>
      </c>
      <c r="B748" s="83" t="s">
        <v>495</v>
      </c>
      <c r="C748" s="84" t="s">
        <v>1645</v>
      </c>
    </row>
    <row r="749" spans="1:3" customFormat="1" x14ac:dyDescent="0.25">
      <c r="A749" s="79" t="s">
        <v>1626</v>
      </c>
      <c r="B749" s="83" t="s">
        <v>1627</v>
      </c>
      <c r="C749" s="84" t="s">
        <v>1644</v>
      </c>
    </row>
    <row r="750" spans="1:3" customFormat="1" x14ac:dyDescent="0.25">
      <c r="A750" s="79" t="s">
        <v>1628</v>
      </c>
      <c r="B750" s="83" t="s">
        <v>1629</v>
      </c>
      <c r="C750" s="84" t="s">
        <v>1644</v>
      </c>
    </row>
    <row r="751" spans="1:3" customFormat="1" x14ac:dyDescent="0.25">
      <c r="A751" s="79" t="s">
        <v>1376</v>
      </c>
      <c r="B751" s="83" t="s">
        <v>257</v>
      </c>
      <c r="C751" s="84" t="s">
        <v>1644</v>
      </c>
    </row>
    <row r="752" spans="1:3" customFormat="1" x14ac:dyDescent="0.25">
      <c r="A752" s="79" t="s">
        <v>1377</v>
      </c>
      <c r="B752" s="83" t="s">
        <v>345</v>
      </c>
      <c r="C752" s="84" t="s">
        <v>1647</v>
      </c>
    </row>
    <row r="753" spans="1:3" customFormat="1" x14ac:dyDescent="0.25">
      <c r="A753" s="79" t="s">
        <v>1378</v>
      </c>
      <c r="B753" s="83" t="s">
        <v>346</v>
      </c>
      <c r="C753" s="84" t="s">
        <v>1649</v>
      </c>
    </row>
    <row r="754" spans="1:3" customFormat="1" x14ac:dyDescent="0.25">
      <c r="A754" s="79" t="s">
        <v>1379</v>
      </c>
      <c r="B754" s="83" t="s">
        <v>347</v>
      </c>
      <c r="C754" s="84" t="s">
        <v>1646</v>
      </c>
    </row>
    <row r="755" spans="1:3" customFormat="1" x14ac:dyDescent="0.25">
      <c r="A755" s="79" t="s">
        <v>1380</v>
      </c>
      <c r="B755" s="83" t="s">
        <v>573</v>
      </c>
      <c r="C755" s="84" t="s">
        <v>1646</v>
      </c>
    </row>
    <row r="756" spans="1:3" customFormat="1" x14ac:dyDescent="0.25">
      <c r="A756" s="79" t="s">
        <v>1381</v>
      </c>
      <c r="B756" s="83" t="s">
        <v>588</v>
      </c>
      <c r="C756" s="84" t="s">
        <v>1644</v>
      </c>
    </row>
    <row r="757" spans="1:3" customFormat="1" x14ac:dyDescent="0.25">
      <c r="A757" s="79" t="s">
        <v>1382</v>
      </c>
      <c r="B757" s="83" t="s">
        <v>561</v>
      </c>
      <c r="C757" s="84" t="s">
        <v>1645</v>
      </c>
    </row>
    <row r="758" spans="1:3" customFormat="1" x14ac:dyDescent="0.25">
      <c r="A758" s="79" t="s">
        <v>1630</v>
      </c>
      <c r="B758" s="83" t="s">
        <v>566</v>
      </c>
      <c r="C758" s="84" t="s">
        <v>1645</v>
      </c>
    </row>
    <row r="759" spans="1:3" customFormat="1" x14ac:dyDescent="0.25">
      <c r="A759" s="79" t="s">
        <v>1383</v>
      </c>
      <c r="B759" s="83" t="s">
        <v>565</v>
      </c>
      <c r="C759" s="84" t="s">
        <v>1645</v>
      </c>
    </row>
    <row r="760" spans="1:3" customFormat="1" x14ac:dyDescent="0.25">
      <c r="A760" s="79" t="s">
        <v>1384</v>
      </c>
      <c r="B760" s="83" t="s">
        <v>348</v>
      </c>
      <c r="C760" s="84" t="s">
        <v>1645</v>
      </c>
    </row>
    <row r="761" spans="1:3" customFormat="1" x14ac:dyDescent="0.25">
      <c r="A761" s="79" t="s">
        <v>1385</v>
      </c>
      <c r="B761" s="83" t="s">
        <v>349</v>
      </c>
      <c r="C761" s="84" t="s">
        <v>1647</v>
      </c>
    </row>
    <row r="762" spans="1:3" customFormat="1" x14ac:dyDescent="0.25">
      <c r="A762" s="79" t="s">
        <v>1386</v>
      </c>
      <c r="B762" s="83" t="s">
        <v>350</v>
      </c>
      <c r="C762" s="84" t="s">
        <v>1646</v>
      </c>
    </row>
    <row r="763" spans="1:3" customFormat="1" x14ac:dyDescent="0.25">
      <c r="A763" s="79" t="s">
        <v>1387</v>
      </c>
      <c r="B763" s="83" t="s">
        <v>351</v>
      </c>
      <c r="C763" s="84" t="s">
        <v>1647</v>
      </c>
    </row>
    <row r="764" spans="1:3" customFormat="1" x14ac:dyDescent="0.25">
      <c r="A764" s="79" t="s">
        <v>1388</v>
      </c>
      <c r="B764" s="83" t="s">
        <v>352</v>
      </c>
      <c r="C764" s="84" t="s">
        <v>1644</v>
      </c>
    </row>
    <row r="765" spans="1:3" customFormat="1" x14ac:dyDescent="0.25">
      <c r="A765" s="79" t="s">
        <v>1389</v>
      </c>
      <c r="B765" s="83" t="s">
        <v>1390</v>
      </c>
      <c r="C765" s="84" t="s">
        <v>1644</v>
      </c>
    </row>
    <row r="766" spans="1:3" customFormat="1" x14ac:dyDescent="0.25">
      <c r="A766" s="79" t="s">
        <v>1391</v>
      </c>
      <c r="B766" s="83" t="s">
        <v>627</v>
      </c>
      <c r="C766" s="84" t="s">
        <v>1644</v>
      </c>
    </row>
    <row r="767" spans="1:3" customFormat="1" x14ac:dyDescent="0.25">
      <c r="A767" s="79" t="s">
        <v>1392</v>
      </c>
      <c r="B767" s="83" t="s">
        <v>552</v>
      </c>
      <c r="C767" s="84" t="s">
        <v>1644</v>
      </c>
    </row>
    <row r="768" spans="1:3" customFormat="1" x14ac:dyDescent="0.25">
      <c r="A768" s="79" t="s">
        <v>1393</v>
      </c>
      <c r="B768" s="83" t="s">
        <v>496</v>
      </c>
      <c r="C768" s="84" t="s">
        <v>1646</v>
      </c>
    </row>
    <row r="769" spans="1:3" customFormat="1" x14ac:dyDescent="0.25">
      <c r="A769" s="79" t="s">
        <v>1394</v>
      </c>
      <c r="B769" s="83" t="s">
        <v>499</v>
      </c>
      <c r="C769" s="84" t="s">
        <v>1644</v>
      </c>
    </row>
    <row r="770" spans="1:3" customFormat="1" x14ac:dyDescent="0.25">
      <c r="A770" s="79" t="s">
        <v>1395</v>
      </c>
      <c r="B770" s="83" t="s">
        <v>500</v>
      </c>
      <c r="C770" s="84" t="s">
        <v>1644</v>
      </c>
    </row>
    <row r="771" spans="1:3" customFormat="1" x14ac:dyDescent="0.25">
      <c r="A771" s="79" t="s">
        <v>1396</v>
      </c>
      <c r="B771" s="83" t="s">
        <v>578</v>
      </c>
      <c r="C771" s="84" t="s">
        <v>1646</v>
      </c>
    </row>
    <row r="772" spans="1:3" customFormat="1" x14ac:dyDescent="0.25">
      <c r="A772" s="79" t="s">
        <v>1631</v>
      </c>
      <c r="B772" s="83" t="s">
        <v>1411</v>
      </c>
      <c r="C772" s="84" t="s">
        <v>1644</v>
      </c>
    </row>
    <row r="773" spans="1:3" customFormat="1" x14ac:dyDescent="0.25">
      <c r="A773" s="79" t="s">
        <v>1397</v>
      </c>
      <c r="B773" s="83" t="s">
        <v>554</v>
      </c>
      <c r="C773" s="84" t="s">
        <v>1646</v>
      </c>
    </row>
    <row r="774" spans="1:3" customFormat="1" x14ac:dyDescent="0.25">
      <c r="A774" s="79" t="s">
        <v>1632</v>
      </c>
      <c r="B774" s="83" t="s">
        <v>52</v>
      </c>
      <c r="C774" s="84" t="s">
        <v>1645</v>
      </c>
    </row>
    <row r="775" spans="1:3" customFormat="1" x14ac:dyDescent="0.25">
      <c r="A775" s="79" t="s">
        <v>1398</v>
      </c>
      <c r="B775" s="83" t="s">
        <v>353</v>
      </c>
      <c r="C775" s="84" t="s">
        <v>1648</v>
      </c>
    </row>
    <row r="776" spans="1:3" customFormat="1" x14ac:dyDescent="0.25">
      <c r="A776" s="79" t="s">
        <v>1399</v>
      </c>
      <c r="B776" s="83" t="s">
        <v>1633</v>
      </c>
      <c r="C776" s="84" t="s">
        <v>1644</v>
      </c>
    </row>
    <row r="777" spans="1:3" customFormat="1" x14ac:dyDescent="0.25">
      <c r="A777" s="79" t="s">
        <v>1400</v>
      </c>
      <c r="B777" s="83" t="s">
        <v>553</v>
      </c>
      <c r="C777" s="84" t="s">
        <v>1647</v>
      </c>
    </row>
    <row r="778" spans="1:3" customFormat="1" x14ac:dyDescent="0.25">
      <c r="A778" s="79" t="s">
        <v>1401</v>
      </c>
      <c r="B778" s="83" t="s">
        <v>354</v>
      </c>
      <c r="C778" s="84" t="s">
        <v>1644</v>
      </c>
    </row>
    <row r="779" spans="1:3" customFormat="1" x14ac:dyDescent="0.25">
      <c r="A779" s="79" t="s">
        <v>1402</v>
      </c>
      <c r="B779" s="83" t="s">
        <v>398</v>
      </c>
      <c r="C779" s="84" t="s">
        <v>1647</v>
      </c>
    </row>
    <row r="780" spans="1:3" customFormat="1" x14ac:dyDescent="0.25">
      <c r="A780" s="79" t="s">
        <v>1403</v>
      </c>
      <c r="B780" s="83" t="s">
        <v>355</v>
      </c>
      <c r="C780" s="84" t="s">
        <v>1648</v>
      </c>
    </row>
    <row r="781" spans="1:3" customFormat="1" x14ac:dyDescent="0.25">
      <c r="A781" s="79" t="s">
        <v>1634</v>
      </c>
      <c r="B781" s="83" t="s">
        <v>1410</v>
      </c>
      <c r="C781" s="84" t="s">
        <v>1646</v>
      </c>
    </row>
    <row r="782" spans="1:3" customFormat="1" x14ac:dyDescent="0.25">
      <c r="A782" s="79" t="s">
        <v>1404</v>
      </c>
      <c r="B782" s="83" t="s">
        <v>497</v>
      </c>
      <c r="C782" s="84" t="s">
        <v>1646</v>
      </c>
    </row>
    <row r="783" spans="1:3" customFormat="1" x14ac:dyDescent="0.25">
      <c r="A783" s="79" t="s">
        <v>1405</v>
      </c>
      <c r="B783" s="83" t="s">
        <v>436</v>
      </c>
      <c r="C783" s="84" t="s">
        <v>1644</v>
      </c>
    </row>
    <row r="784" spans="1:3" customFormat="1" x14ac:dyDescent="0.25">
      <c r="A784" s="79" t="s">
        <v>1406</v>
      </c>
      <c r="B784" s="83" t="s">
        <v>570</v>
      </c>
      <c r="C784" s="84" t="s">
        <v>1646</v>
      </c>
    </row>
    <row r="785" spans="1:3" customFormat="1" x14ac:dyDescent="0.25">
      <c r="A785" s="79" t="s">
        <v>1407</v>
      </c>
      <c r="B785" s="83" t="s">
        <v>198</v>
      </c>
      <c r="C785" s="84" t="s">
        <v>1645</v>
      </c>
    </row>
    <row r="786" spans="1:3" customFormat="1" x14ac:dyDescent="0.25">
      <c r="A786" s="79" t="s">
        <v>1408</v>
      </c>
      <c r="B786" s="83" t="s">
        <v>204</v>
      </c>
      <c r="C786" s="84" t="s">
        <v>1646</v>
      </c>
    </row>
    <row r="787" spans="1:3" customFormat="1" x14ac:dyDescent="0.25">
      <c r="A787" s="79" t="s">
        <v>1409</v>
      </c>
      <c r="B787" s="83" t="s">
        <v>498</v>
      </c>
      <c r="C787" s="84" t="s">
        <v>1645</v>
      </c>
    </row>
    <row r="788" spans="1:3" customFormat="1" x14ac:dyDescent="0.25">
      <c r="A788" s="79" t="s">
        <v>1635</v>
      </c>
      <c r="B788" s="83" t="s">
        <v>1636</v>
      </c>
      <c r="C788" s="84" t="s">
        <v>1646</v>
      </c>
    </row>
    <row r="789" spans="1:3" customFormat="1" x14ac:dyDescent="0.25">
      <c r="A789" s="79" t="s">
        <v>1637</v>
      </c>
      <c r="B789" s="83" t="s">
        <v>1638</v>
      </c>
      <c r="C789" s="84" t="s">
        <v>1646</v>
      </c>
    </row>
    <row r="790" spans="1:3" customFormat="1" x14ac:dyDescent="0.25">
      <c r="A790" s="79" t="s">
        <v>1639</v>
      </c>
      <c r="B790" s="83" t="s">
        <v>1640</v>
      </c>
      <c r="C790" s="84" t="s">
        <v>1646</v>
      </c>
    </row>
    <row r="791" spans="1:3" customFormat="1" x14ac:dyDescent="0.25">
      <c r="A791" s="80" t="s">
        <v>1641</v>
      </c>
      <c r="B791" s="83" t="s">
        <v>1642</v>
      </c>
      <c r="C791" s="84" t="s">
        <v>1644</v>
      </c>
    </row>
    <row r="792" spans="1:3" x14ac:dyDescent="0.25">
      <c r="A792" s="75"/>
      <c r="B792" s="76"/>
    </row>
    <row r="793" spans="1:3" x14ac:dyDescent="0.25">
      <c r="A793" s="75"/>
      <c r="B793" s="76"/>
    </row>
    <row r="794" spans="1:3" x14ac:dyDescent="0.25">
      <c r="A794" s="75"/>
      <c r="B794" s="76"/>
    </row>
    <row r="795" spans="1:3" x14ac:dyDescent="0.25">
      <c r="A795" s="75"/>
      <c r="B795" s="76"/>
    </row>
    <row r="796" spans="1:3" x14ac:dyDescent="0.25">
      <c r="A796" s="75"/>
      <c r="B796" s="76"/>
    </row>
    <row r="797" spans="1:3" x14ac:dyDescent="0.25">
      <c r="A797" s="75"/>
      <c r="B797" s="76"/>
    </row>
    <row r="798" spans="1:3" x14ac:dyDescent="0.25">
      <c r="A798" s="75"/>
      <c r="B798" s="76"/>
    </row>
    <row r="799" spans="1:3" x14ac:dyDescent="0.25">
      <c r="A799" s="75"/>
      <c r="B799" s="76"/>
    </row>
    <row r="800" spans="1:3" x14ac:dyDescent="0.25">
      <c r="A800" s="75"/>
      <c r="B800" s="76"/>
    </row>
    <row r="801" spans="1:2" x14ac:dyDescent="0.25">
      <c r="A801" s="75"/>
      <c r="B801" s="76"/>
    </row>
    <row r="802" spans="1:2" x14ac:dyDescent="0.25">
      <c r="A802" s="75"/>
      <c r="B802" s="76"/>
    </row>
    <row r="803" spans="1:2" x14ac:dyDescent="0.25">
      <c r="A803" s="75"/>
      <c r="B803" s="76"/>
    </row>
    <row r="804" spans="1:2" x14ac:dyDescent="0.25">
      <c r="A804" s="75"/>
      <c r="B804" s="76"/>
    </row>
    <row r="805" spans="1:2" x14ac:dyDescent="0.25">
      <c r="A805" s="75"/>
      <c r="B805" s="76"/>
    </row>
    <row r="806" spans="1:2" x14ac:dyDescent="0.25">
      <c r="A806" s="75"/>
      <c r="B806" s="76"/>
    </row>
    <row r="807" spans="1:2" x14ac:dyDescent="0.25">
      <c r="A807" s="75"/>
      <c r="B807" s="76"/>
    </row>
    <row r="808" spans="1:2" x14ac:dyDescent="0.25">
      <c r="A808" s="75"/>
      <c r="B808" s="76"/>
    </row>
    <row r="809" spans="1:2" x14ac:dyDescent="0.25">
      <c r="A809" s="75"/>
      <c r="B809" s="76"/>
    </row>
    <row r="810" spans="1:2" x14ac:dyDescent="0.25">
      <c r="A810" s="75"/>
      <c r="B810" s="76"/>
    </row>
    <row r="811" spans="1:2" x14ac:dyDescent="0.25">
      <c r="A811" s="75"/>
      <c r="B811" s="76"/>
    </row>
    <row r="812" spans="1:2" x14ac:dyDescent="0.25">
      <c r="A812" s="75"/>
      <c r="B812" s="76"/>
    </row>
    <row r="813" spans="1:2" x14ac:dyDescent="0.25">
      <c r="A813" s="75"/>
      <c r="B813" s="76"/>
    </row>
    <row r="814" spans="1:2" x14ac:dyDescent="0.25">
      <c r="A814" s="75"/>
      <c r="B814" s="76"/>
    </row>
    <row r="815" spans="1:2" x14ac:dyDescent="0.25">
      <c r="A815" s="75"/>
      <c r="B815" s="76"/>
    </row>
    <row r="816" spans="1:2" x14ac:dyDescent="0.25">
      <c r="A816" s="75"/>
      <c r="B816" s="76"/>
    </row>
    <row r="817" spans="1:2" x14ac:dyDescent="0.25">
      <c r="A817" s="75"/>
      <c r="B817" s="76"/>
    </row>
    <row r="818" spans="1:2" x14ac:dyDescent="0.25">
      <c r="A818" s="75"/>
      <c r="B818" s="76"/>
    </row>
    <row r="819" spans="1:2" x14ac:dyDescent="0.25">
      <c r="A819" s="75"/>
      <c r="B819" s="76"/>
    </row>
    <row r="820" spans="1:2" x14ac:dyDescent="0.25">
      <c r="A820" s="75"/>
      <c r="B820" s="76"/>
    </row>
    <row r="821" spans="1:2" x14ac:dyDescent="0.25">
      <c r="A821" s="75"/>
      <c r="B821" s="76"/>
    </row>
    <row r="822" spans="1:2" x14ac:dyDescent="0.25">
      <c r="A822" s="75"/>
      <c r="B822" s="76"/>
    </row>
    <row r="823" spans="1:2" x14ac:dyDescent="0.25">
      <c r="A823" s="75"/>
      <c r="B823" s="76"/>
    </row>
    <row r="824" spans="1:2" x14ac:dyDescent="0.25">
      <c r="A824" s="75"/>
      <c r="B824" s="76"/>
    </row>
    <row r="825" spans="1:2" x14ac:dyDescent="0.25">
      <c r="A825" s="75"/>
      <c r="B825" s="76"/>
    </row>
    <row r="826" spans="1:2" x14ac:dyDescent="0.25">
      <c r="A826" s="75"/>
      <c r="B826" s="76"/>
    </row>
    <row r="827" spans="1:2" x14ac:dyDescent="0.25">
      <c r="A827" s="75"/>
      <c r="B827" s="76"/>
    </row>
    <row r="828" spans="1:2" x14ac:dyDescent="0.25">
      <c r="A828" s="75"/>
      <c r="B828" s="76"/>
    </row>
    <row r="829" spans="1:2" x14ac:dyDescent="0.25">
      <c r="A829" s="75"/>
      <c r="B829" s="76"/>
    </row>
    <row r="830" spans="1:2" x14ac:dyDescent="0.25">
      <c r="A830" s="75"/>
      <c r="B830" s="76"/>
    </row>
    <row r="831" spans="1:2" x14ac:dyDescent="0.25">
      <c r="A831" s="75"/>
      <c r="B831" s="76"/>
    </row>
    <row r="832" spans="1:2" x14ac:dyDescent="0.25">
      <c r="A832" s="75"/>
      <c r="B832" s="76"/>
    </row>
  </sheetData>
  <sheetProtection algorithmName="SHA-512" hashValue="KPodt5TjeXlU6lsnx+tSEZhAuXPGE8pCNgGnpQO6PuuzBseNDjkcOZZcmNoqIUtX1ttRgkmXO1tzsjlXLnSHTQ==" saltValue="PhzjiFwyilG/1fgZ/INGAQ==" spinCount="100000" sheet="1" objects="1" scenarios="1"/>
  <autoFilter ref="A3:C791" xr:uid="{00000000-0001-0000-0100-000000000000}"/>
  <phoneticPr fontId="3"/>
  <hyperlinks>
    <hyperlink ref="B2" location="申込書!B36" display="申込書に戻る" xr:uid="{00000000-0004-0000-0100-000000000000}"/>
  </hyperlink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指定企業追加</vt:lpstr>
      <vt:lpstr>回答企業一覧</vt:lpstr>
      <vt:lpstr>指定企業追加!Print_Area</vt:lpstr>
      <vt:lpstr>申込書!Print_Area</vt:lpstr>
      <vt:lpstr>申込書!Print_Titles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日経リサーチ;編集企画部</dc:creator>
  <cp:lastModifiedBy>片岡 龍太郎</cp:lastModifiedBy>
  <cp:lastPrinted>2022-10-19T10:18:40Z</cp:lastPrinted>
  <dcterms:created xsi:type="dcterms:W3CDTF">2019-11-08T02:59:46Z</dcterms:created>
  <dcterms:modified xsi:type="dcterms:W3CDTF">2025-12-02T07:45:27Z</dcterms:modified>
</cp:coreProperties>
</file>