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\Job\2023\H1\238820035_SDGs経営調査活用サービス（2023調査）\03)実査(企画部門)\販促資料\02_申込書\"/>
    </mc:Choice>
  </mc:AlternateContent>
  <xr:revisionPtr revIDLastSave="0" documentId="13_ncr:1_{485F7C09-700C-4E19-8884-623D5578AF34}" xr6:coauthVersionLast="36" xr6:coauthVersionMax="36" xr10:uidLastSave="{00000000-0000-0000-0000-000000000000}"/>
  <workbookProtection workbookPassword="817B" lockStructure="1"/>
  <bookViews>
    <workbookView xWindow="0" yWindow="0" windowWidth="20490" windowHeight="7460" xr2:uid="{00000000-000D-0000-FFFF-FFFF00000000}"/>
  </bookViews>
  <sheets>
    <sheet name="申込書" sheetId="1" r:id="rId1"/>
    <sheet name="回答企業一覧" sheetId="2" r:id="rId2"/>
  </sheets>
  <definedNames>
    <definedName name="_xlnm._FilterDatabase" localSheetId="1" hidden="1">回答企業一覧!$A$3:$C$3</definedName>
    <definedName name="_xlnm.Print_Area" localSheetId="0">申込書!$A$1:$K$126</definedName>
  </definedNames>
  <calcPr calcId="191029"/>
</workbook>
</file>

<file path=xl/calcChain.xml><?xml version="1.0" encoding="utf-8"?>
<calcChain xmlns="http://schemas.openxmlformats.org/spreadsheetml/2006/main">
  <c r="J65" i="1" l="1"/>
  <c r="J66" i="1"/>
  <c r="J67" i="1"/>
  <c r="J68" i="1"/>
  <c r="J69" i="1"/>
  <c r="J70" i="1"/>
  <c r="J71" i="1"/>
  <c r="J72" i="1"/>
  <c r="J73" i="1"/>
  <c r="J64" i="1"/>
  <c r="J47" i="1"/>
  <c r="J48" i="1"/>
  <c r="J49" i="1"/>
  <c r="J50" i="1"/>
  <c r="J51" i="1"/>
  <c r="J52" i="1"/>
  <c r="J53" i="1"/>
  <c r="J54" i="1"/>
  <c r="J55" i="1"/>
  <c r="J56" i="1"/>
  <c r="O7" i="1" l="1"/>
  <c r="O9" i="1" l="1"/>
  <c r="C73" i="1" l="1"/>
  <c r="C72" i="1"/>
  <c r="C71" i="1"/>
  <c r="C70" i="1"/>
  <c r="C69" i="1"/>
  <c r="C68" i="1"/>
  <c r="C67" i="1"/>
  <c r="C66" i="1"/>
  <c r="C65" i="1"/>
  <c r="C64" i="1"/>
  <c r="O13" i="1"/>
  <c r="C47" i="1" l="1"/>
  <c r="C56" i="1"/>
  <c r="C55" i="1" l="1"/>
  <c r="C54" i="1"/>
  <c r="C53" i="1"/>
  <c r="C52" i="1"/>
  <c r="C51" i="1"/>
  <c r="C50" i="1"/>
  <c r="C49" i="1"/>
  <c r="C48" i="1"/>
  <c r="O12" i="1" l="1"/>
  <c r="O11" i="1"/>
  <c r="O8" i="1"/>
  <c r="D16" i="1" l="1"/>
  <c r="D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西山 晃弘</author>
  </authors>
  <commentList>
    <comment ref="C3" authorId="0" shapeId="0" xr:uid="{61A7AEC9-D2C7-473E-AA7C-B2F7BFDF7AA7}">
      <text>
        <r>
          <rPr>
            <sz val="9"/>
            <color indexed="81"/>
            <rFont val="MS P ゴシック"/>
            <family val="3"/>
            <charset val="128"/>
          </rPr>
          <t xml:space="preserve">申込日をご記入ください
</t>
        </r>
      </text>
    </comment>
  </commentList>
</comments>
</file>

<file path=xl/sharedStrings.xml><?xml version="1.0" encoding="utf-8"?>
<sst xmlns="http://schemas.openxmlformats.org/spreadsheetml/2006/main" count="1915" uniqueCount="1013">
  <si>
    <t>←ロックしない</t>
    <phoneticPr fontId="3"/>
  </si>
  <si>
    <t>円（税抜き）</t>
    <rPh sb="0" eb="1">
      <t>エン</t>
    </rPh>
    <rPh sb="2" eb="3">
      <t>ゼイ</t>
    </rPh>
    <rPh sb="3" eb="4">
      <t>ヌ</t>
    </rPh>
    <phoneticPr fontId="3"/>
  </si>
  <si>
    <t>円（税込み）</t>
    <rPh sb="0" eb="1">
      <t>エン</t>
    </rPh>
    <rPh sb="2" eb="4">
      <t>ゼイコ</t>
    </rPh>
    <phoneticPr fontId="3"/>
  </si>
  <si>
    <t>会社名</t>
    <rPh sb="0" eb="3">
      <t>カイシャメイ</t>
    </rPh>
    <phoneticPr fontId="3"/>
  </si>
  <si>
    <t>氏名</t>
    <rPh sb="0" eb="2">
      <t>シメイ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</si>
  <si>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</si>
  <si>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</si>
  <si>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E-mail</t>
    <phoneticPr fontId="3"/>
  </si>
  <si>
    <t xml:space="preserve">   備考（請求先が送付先と異なる場合など）</t>
    <rPh sb="3" eb="5">
      <t>ビコウ</t>
    </rPh>
    <rPh sb="6" eb="8">
      <t>セイキュウ</t>
    </rPh>
    <rPh sb="8" eb="9">
      <t>サキ</t>
    </rPh>
    <rPh sb="10" eb="13">
      <t>ソウフサキ</t>
    </rPh>
    <rPh sb="14" eb="15">
      <t>コト</t>
    </rPh>
    <rPh sb="17" eb="19">
      <t>バアイ</t>
    </rPh>
    <phoneticPr fontId="3"/>
  </si>
  <si>
    <t>社名</t>
  </si>
  <si>
    <t>ソフトバンク</t>
  </si>
  <si>
    <t>黒字：エラー、赤字：設定上の注意</t>
    <rPh sb="0" eb="2">
      <t>クロジ</t>
    </rPh>
    <rPh sb="7" eb="9">
      <t>アカジ</t>
    </rPh>
    <rPh sb="10" eb="12">
      <t>セッテイ</t>
    </rPh>
    <rPh sb="12" eb="13">
      <t>ジョウ</t>
    </rPh>
    <rPh sb="14" eb="16">
      <t>チュウイ</t>
    </rPh>
    <phoneticPr fontId="3"/>
  </si>
  <si>
    <t>チェックボックス</t>
    <phoneticPr fontId="3"/>
  </si>
  <si>
    <t>申込書に戻る</t>
    <rPh sb="0" eb="3">
      <t>モウシコミショ</t>
    </rPh>
    <rPh sb="4" eb="5">
      <t>モド</t>
    </rPh>
    <phoneticPr fontId="3"/>
  </si>
  <si>
    <t>マルハニチロ</t>
  </si>
  <si>
    <t>東急建設</t>
  </si>
  <si>
    <t>コムシスホールディングス</t>
  </si>
  <si>
    <t>ミサワホーム</t>
  </si>
  <si>
    <t>大成建設</t>
  </si>
  <si>
    <t>大林組</t>
  </si>
  <si>
    <t>清水建設</t>
  </si>
  <si>
    <t>飛島建設</t>
  </si>
  <si>
    <t>長谷工コーポレーション</t>
  </si>
  <si>
    <t>鹿島</t>
  </si>
  <si>
    <t>大末建設</t>
  </si>
  <si>
    <t>西松建設</t>
  </si>
  <si>
    <t>三井住友建設</t>
  </si>
  <si>
    <t>戸田建設</t>
  </si>
  <si>
    <t>熊谷組</t>
  </si>
  <si>
    <t>大東建託</t>
  </si>
  <si>
    <t>住友林業</t>
  </si>
  <si>
    <t>大和ハウス工業</t>
  </si>
  <si>
    <t>積水ハウス</t>
  </si>
  <si>
    <t>新日本空調</t>
  </si>
  <si>
    <t>三機工業</t>
  </si>
  <si>
    <t>高砂熱学工業</t>
  </si>
  <si>
    <t>ＮＥＣネッツエスアイ</t>
  </si>
  <si>
    <t>大気社</t>
  </si>
  <si>
    <t>ダイダン</t>
  </si>
  <si>
    <t>日清製粉グループ本社</t>
  </si>
  <si>
    <t>昭和産業</t>
  </si>
  <si>
    <t>森永製菓</t>
  </si>
  <si>
    <t>江崎グリコ</t>
  </si>
  <si>
    <t>カンロ</t>
  </si>
  <si>
    <t>亀田製菓</t>
  </si>
  <si>
    <t>カルビー</t>
  </si>
  <si>
    <t>森永乳業</t>
  </si>
  <si>
    <t>明治ホールディングス</t>
  </si>
  <si>
    <t>雪印メグミルク</t>
  </si>
  <si>
    <t>日本ハム</t>
  </si>
  <si>
    <t>スタジオアリス</t>
  </si>
  <si>
    <t>綜合警備保障</t>
  </si>
  <si>
    <t>いちご</t>
  </si>
  <si>
    <t>カカクコム</t>
  </si>
  <si>
    <t>ルネサンス</t>
  </si>
  <si>
    <t>アウトソーシング</t>
  </si>
  <si>
    <t>博報堂ＤＹホールディングス</t>
  </si>
  <si>
    <t>サッポロホールディングス</t>
  </si>
  <si>
    <t>アサヒグループホールディングス</t>
  </si>
  <si>
    <t>キリンホールディングス</t>
  </si>
  <si>
    <t>宝ホールディングス</t>
  </si>
  <si>
    <t>北海道コカ・コーラボトリング</t>
  </si>
  <si>
    <t>コカ・コーラ　ボトラーズジャパンホールディングス</t>
  </si>
  <si>
    <t>ダイドーグループホールディングス</t>
  </si>
  <si>
    <t>伊藤園</t>
  </si>
  <si>
    <t>日清オイリオグループ</t>
  </si>
  <si>
    <t>不二製油グループ本社</t>
  </si>
  <si>
    <t>Ｊ－オイルミルズ</t>
  </si>
  <si>
    <t>ローソン</t>
  </si>
  <si>
    <t>アダストリア</t>
  </si>
  <si>
    <t>石光商事</t>
  </si>
  <si>
    <t>キッコーマン</t>
  </si>
  <si>
    <t>キユーピー</t>
  </si>
  <si>
    <t>ハウス食品グループ本社</t>
  </si>
  <si>
    <t>カゴメ</t>
  </si>
  <si>
    <t>ニチレイ</t>
  </si>
  <si>
    <t>日清食品ホールディングス</t>
  </si>
  <si>
    <t>日本たばこ産業</t>
  </si>
  <si>
    <t>なとり</t>
  </si>
  <si>
    <t>グンゼ</t>
  </si>
  <si>
    <t>クオールホールディングス</t>
  </si>
  <si>
    <t>Ｊ・フロントリテイリング</t>
  </si>
  <si>
    <t>三越伊勢丹ホールディングス</t>
  </si>
  <si>
    <t>ユニチカ</t>
  </si>
  <si>
    <t>日清紡ホールディングス</t>
  </si>
  <si>
    <t>クラボウ</t>
  </si>
  <si>
    <t>エコノス</t>
  </si>
  <si>
    <t>ウエルシアホールディングス</t>
  </si>
  <si>
    <t>野村不動産ホールディングス</t>
  </si>
  <si>
    <t>東急不動産ホールディングス</t>
  </si>
  <si>
    <t>クロスプラス</t>
  </si>
  <si>
    <t>セブン＆アイ・ホールディングス</t>
  </si>
  <si>
    <t>帝人</t>
  </si>
  <si>
    <t>東レ</t>
  </si>
  <si>
    <t>クラレ</t>
  </si>
  <si>
    <t>ケー・エフ・シー</t>
  </si>
  <si>
    <t>ＳＵＭＣＯ</t>
  </si>
  <si>
    <t>ワコールホールディングス</t>
  </si>
  <si>
    <t>ワールド</t>
  </si>
  <si>
    <t>ＴＩＳ</t>
  </si>
  <si>
    <t>ティーガイア</t>
  </si>
  <si>
    <t>大和コンピューター</t>
  </si>
  <si>
    <t>王子ホールディングス</t>
  </si>
  <si>
    <t>北越コーポレーション</t>
  </si>
  <si>
    <t>中越パルプ工業</t>
  </si>
  <si>
    <t>大王製紙</t>
  </si>
  <si>
    <t>レンゴー</t>
  </si>
  <si>
    <t>住友化学</t>
  </si>
  <si>
    <t>東ソー</t>
  </si>
  <si>
    <t>トクヤマ</t>
  </si>
  <si>
    <t>東亜合成</t>
  </si>
  <si>
    <t>デンカ</t>
  </si>
  <si>
    <t>信越化学工業</t>
  </si>
  <si>
    <t>エア・ウォーター</t>
  </si>
  <si>
    <t>三菱ガス化学</t>
  </si>
  <si>
    <t>三井化学</t>
  </si>
  <si>
    <t>東京応化工業</t>
  </si>
  <si>
    <t>ダイセル</t>
  </si>
  <si>
    <t>住友ベークライト</t>
  </si>
  <si>
    <t>積水化学工業</t>
  </si>
  <si>
    <t>日本ゼオン</t>
  </si>
  <si>
    <t>アイカ工業</t>
  </si>
  <si>
    <t>積水化成品工業</t>
  </si>
  <si>
    <t>野村総合研究所</t>
  </si>
  <si>
    <t>ＡＤＥＫＡ</t>
  </si>
  <si>
    <t>ハリマ化成グループ</t>
  </si>
  <si>
    <t>花王</t>
  </si>
  <si>
    <t>三洋化成工業</t>
  </si>
  <si>
    <t>塩野義製薬</t>
  </si>
  <si>
    <t>日本新薬</t>
  </si>
  <si>
    <t>中外製薬</t>
  </si>
  <si>
    <t>エーザイ</t>
  </si>
  <si>
    <t>ロート製薬</t>
  </si>
  <si>
    <t>小野薬品工業</t>
  </si>
  <si>
    <t>持田製薬</t>
  </si>
  <si>
    <t>ツムラ</t>
  </si>
  <si>
    <t>テルモ</t>
  </si>
  <si>
    <t>第一三共</t>
  </si>
  <si>
    <t>大塚ホールディングス</t>
  </si>
  <si>
    <t>ペプチドリーム</t>
  </si>
  <si>
    <t>Ｄｅｌｔａ－Ｆｌｙ　Ｐｈａｒｍａ</t>
  </si>
  <si>
    <t>ＤＩＣ</t>
  </si>
  <si>
    <t>東洋インキＳＣホールディングス</t>
  </si>
  <si>
    <t>ダスキン</t>
  </si>
  <si>
    <t>リゾートトラスト</t>
  </si>
  <si>
    <t>ＴＤＣソフト</t>
  </si>
  <si>
    <t>伊藤忠テクノソリューションズ</t>
  </si>
  <si>
    <t>サイバーエージェント</t>
  </si>
  <si>
    <t>電通国際情報サービス</t>
  </si>
  <si>
    <t>富士フイルムホールディングス</t>
  </si>
  <si>
    <t>コニカミノルタ</t>
  </si>
  <si>
    <t>資生堂</t>
  </si>
  <si>
    <t>ライオン</t>
  </si>
  <si>
    <t>マンダム</t>
  </si>
  <si>
    <t>ファンケル</t>
  </si>
  <si>
    <t>コーセー</t>
  </si>
  <si>
    <t>ポーラ・オルビスホールディングス</t>
  </si>
  <si>
    <t>日本農薬</t>
  </si>
  <si>
    <t>コスモエネルギーホールディングス</t>
  </si>
  <si>
    <t>横浜ゴム</t>
  </si>
  <si>
    <t>ＴＯＹＯ　ＴＩＲＥ</t>
  </si>
  <si>
    <t>住友ゴム工業</t>
  </si>
  <si>
    <t>朝日ラバー</t>
  </si>
  <si>
    <t>ニチリン</t>
  </si>
  <si>
    <t>ＡＧＣ</t>
  </si>
  <si>
    <t>日本電気硝子</t>
  </si>
  <si>
    <t>東海カーボン</t>
  </si>
  <si>
    <t>ノリタケカンパニーリミテド</t>
  </si>
  <si>
    <t>ＴＯＴＯ</t>
  </si>
  <si>
    <t>日本ガイシ</t>
  </si>
  <si>
    <t>日本特殊陶業</t>
  </si>
  <si>
    <t>ニチアス</t>
  </si>
  <si>
    <t>ＪＦＥホールディングス</t>
  </si>
  <si>
    <t>共英製鋼</t>
  </si>
  <si>
    <t>日本製鋼所</t>
  </si>
  <si>
    <t>古河機械金属</t>
  </si>
  <si>
    <t>住友電気工業</t>
  </si>
  <si>
    <t>三和ホールディングス</t>
  </si>
  <si>
    <t>リンナイ</t>
  </si>
  <si>
    <t>日東精工</t>
  </si>
  <si>
    <t>岡部</t>
  </si>
  <si>
    <t>ジーテクト</t>
  </si>
  <si>
    <t>日本郵政</t>
  </si>
  <si>
    <t>豊田自動織機</t>
  </si>
  <si>
    <t>ナブテスコ</t>
  </si>
  <si>
    <t>サトーホールディングス</t>
  </si>
  <si>
    <t>コマツ</t>
  </si>
  <si>
    <t>住友重機械工業</t>
  </si>
  <si>
    <t>井関農機</t>
  </si>
  <si>
    <t>クボタ</t>
  </si>
  <si>
    <t>荏原</t>
  </si>
  <si>
    <t>ダイキン工業</t>
  </si>
  <si>
    <t>椿本チエイン</t>
  </si>
  <si>
    <t>ダイフク</t>
  </si>
  <si>
    <t>ＣＫＤ</t>
  </si>
  <si>
    <t>グローリー</t>
  </si>
  <si>
    <t>セガサミーホールディングス</t>
  </si>
  <si>
    <t>日本精工</t>
  </si>
  <si>
    <t>ＮＴＮ</t>
  </si>
  <si>
    <t>ジェイテクト</t>
  </si>
  <si>
    <t>ミネベアミツミ</t>
  </si>
  <si>
    <t>ＴＨＫ</t>
  </si>
  <si>
    <t>キッツ</t>
  </si>
  <si>
    <t>日立製作所</t>
  </si>
  <si>
    <t>東芝</t>
  </si>
  <si>
    <t>三菱電機</t>
  </si>
  <si>
    <t>安川電機</t>
  </si>
  <si>
    <t>シンフォニアテクノロジー</t>
  </si>
  <si>
    <t>明電舎</t>
  </si>
  <si>
    <t>ダイヘン</t>
  </si>
  <si>
    <t>日新電機</t>
  </si>
  <si>
    <t>オムロン</t>
  </si>
  <si>
    <t>ＩＤＥＣ</t>
  </si>
  <si>
    <t>ＮＥＣ</t>
  </si>
  <si>
    <t>富士通</t>
  </si>
  <si>
    <t>ＯＫＩ</t>
  </si>
  <si>
    <t>サンケン電気</t>
  </si>
  <si>
    <t>セイコーエプソン</t>
  </si>
  <si>
    <t>シャープ</t>
  </si>
  <si>
    <t>富士通ゼネラル</t>
  </si>
  <si>
    <t>ＴＤＫ</t>
  </si>
  <si>
    <t>アルプスアルパイン</t>
  </si>
  <si>
    <t>フォスター電機</t>
  </si>
  <si>
    <t>横河電機</t>
  </si>
  <si>
    <t>アズビル</t>
  </si>
  <si>
    <t>堀場製作所</t>
  </si>
  <si>
    <t>アドバンテスト</t>
  </si>
  <si>
    <t>シスメックス</t>
  </si>
  <si>
    <t>デンソー</t>
  </si>
  <si>
    <t>スタンレー電気</t>
  </si>
  <si>
    <t>エノモト</t>
  </si>
  <si>
    <t>富士通フロンテック</t>
  </si>
  <si>
    <t>カシオ計算機</t>
  </si>
  <si>
    <t>ローム</t>
  </si>
  <si>
    <t>新光電気工業</t>
  </si>
  <si>
    <t>京セラ</t>
  </si>
  <si>
    <t>太陽誘電</t>
  </si>
  <si>
    <t>村田製作所</t>
  </si>
  <si>
    <t>日東電工</t>
  </si>
  <si>
    <t>東海理化</t>
  </si>
  <si>
    <t>日本ケミコン</t>
  </si>
  <si>
    <t>日立造船</t>
  </si>
  <si>
    <t>三菱重工業</t>
  </si>
  <si>
    <t>ＩＨＩ</t>
  </si>
  <si>
    <t>内海造船</t>
  </si>
  <si>
    <t>ジャパンインベストメントアドバイザー</t>
  </si>
  <si>
    <t>九州フィナンシャルグループ</t>
  </si>
  <si>
    <t>かんぽ生命保険</t>
  </si>
  <si>
    <t>ゆうちょ銀行</t>
  </si>
  <si>
    <t>コンコルディア・フィナンシャルグループ</t>
  </si>
  <si>
    <t>武蔵精密工業</t>
  </si>
  <si>
    <t>フタバ産業</t>
  </si>
  <si>
    <t>大同メタル工業</t>
  </si>
  <si>
    <t>スズキ</t>
  </si>
  <si>
    <t>ＳＵＢＡＲＵ</t>
  </si>
  <si>
    <t>ヤマハ発動機</t>
  </si>
  <si>
    <t>小糸製作所</t>
  </si>
  <si>
    <t>豊田合成</t>
  </si>
  <si>
    <t>ヨロズ</t>
  </si>
  <si>
    <t>テイ・エス　テック</t>
  </si>
  <si>
    <t>良品計画</t>
  </si>
  <si>
    <t>メディパルホールディングス</t>
  </si>
  <si>
    <t>シモジマ</t>
  </si>
  <si>
    <t>ワタミ</t>
  </si>
  <si>
    <t>パン・パシフィック・インターナショナルホールディングス</t>
  </si>
  <si>
    <t>島津製作所</t>
  </si>
  <si>
    <t>ニコン</t>
  </si>
  <si>
    <t>オリンパス</t>
  </si>
  <si>
    <t>ＳＣＲＥＥＮホールディングス</t>
  </si>
  <si>
    <t>キヤノン</t>
  </si>
  <si>
    <t>リコー</t>
  </si>
  <si>
    <t>シチズン時計</t>
  </si>
  <si>
    <t>大建工業</t>
  </si>
  <si>
    <t>大日本印刷</t>
  </si>
  <si>
    <t>共同印刷</t>
  </si>
  <si>
    <t>藤森工業</t>
  </si>
  <si>
    <t>アシックス</t>
  </si>
  <si>
    <t>コマニー</t>
  </si>
  <si>
    <t>エフピコ</t>
  </si>
  <si>
    <t>ヤマハ</t>
  </si>
  <si>
    <t>ピジョン</t>
  </si>
  <si>
    <t>リンテック</t>
  </si>
  <si>
    <t>イトーキ</t>
  </si>
  <si>
    <t>コクヨ</t>
  </si>
  <si>
    <t>ナカバヤシ</t>
  </si>
  <si>
    <t>オカムラ</t>
  </si>
  <si>
    <t>伊藤忠商事</t>
  </si>
  <si>
    <t>丸紅</t>
  </si>
  <si>
    <t>三陽商会</t>
  </si>
  <si>
    <t>豊田通商</t>
  </si>
  <si>
    <t>オンワードホールディングス</t>
  </si>
  <si>
    <t>兼松</t>
  </si>
  <si>
    <t>三井物産</t>
  </si>
  <si>
    <t>日本紙パルプ商事</t>
  </si>
  <si>
    <t>東京エレクトロン</t>
  </si>
  <si>
    <t>住友商事</t>
  </si>
  <si>
    <t>三菱商事</t>
  </si>
  <si>
    <t>キヤノンマーケティングジャパン</t>
  </si>
  <si>
    <t>ユアサ商事</t>
  </si>
  <si>
    <t>ナラサキ産業</t>
  </si>
  <si>
    <t>岩谷産業</t>
  </si>
  <si>
    <t>稲畑産業</t>
  </si>
  <si>
    <t>ユニ・チャーム</t>
  </si>
  <si>
    <t>サンゲツ</t>
  </si>
  <si>
    <t>伊藤忠エネクス</t>
  </si>
  <si>
    <t>サンワテクノス</t>
  </si>
  <si>
    <t>モスフードサービス</t>
  </si>
  <si>
    <t>マックスバリュ東海</t>
  </si>
  <si>
    <t>コメリ</t>
  </si>
  <si>
    <t>しまむら</t>
  </si>
  <si>
    <t>高島屋</t>
  </si>
  <si>
    <t>丸井グループ</t>
  </si>
  <si>
    <t>クレディセゾン</t>
  </si>
  <si>
    <t>イオン</t>
  </si>
  <si>
    <t>三菱ＵＦＪフィナンシャル・グループ</t>
  </si>
  <si>
    <t>りそなホールディングス</t>
  </si>
  <si>
    <t>三井住友トラスト・ホールディングス</t>
  </si>
  <si>
    <t>三井住友フィナンシャルグループ</t>
  </si>
  <si>
    <t>八十二銀行</t>
  </si>
  <si>
    <t>紀陽銀行</t>
  </si>
  <si>
    <t>山陰合同銀行</t>
  </si>
  <si>
    <t>みずほフィナンシャルグループ</t>
  </si>
  <si>
    <t>芙蓉総合リース</t>
  </si>
  <si>
    <t>東京センチュリー</t>
  </si>
  <si>
    <t>アコム</t>
  </si>
  <si>
    <t>オリックス</t>
  </si>
  <si>
    <t>大和証券グループ本社</t>
  </si>
  <si>
    <t>野村ホールディングス</t>
  </si>
  <si>
    <t>東海東京フィナンシャル・ホールディングス</t>
  </si>
  <si>
    <t>ＳＯＭＰＯホールディングス</t>
  </si>
  <si>
    <t>ＭＳ＆ＡＤインシュアランスグループホールディングス</t>
  </si>
  <si>
    <t>第一生命ホールディングス</t>
  </si>
  <si>
    <t>東京海上ホールディングス</t>
  </si>
  <si>
    <t>Ｔ＆Ｄホールディングス</t>
  </si>
  <si>
    <t>三井不動産</t>
  </si>
  <si>
    <t>三菱地所</t>
  </si>
  <si>
    <t>東京建物</t>
  </si>
  <si>
    <t>レオパレス２１</t>
  </si>
  <si>
    <t>トーセイ</t>
  </si>
  <si>
    <t>アルデプロ</t>
  </si>
  <si>
    <t>京王電鉄</t>
  </si>
  <si>
    <t>ＪＲ東日本</t>
  </si>
  <si>
    <t>ＪＲ西日本</t>
  </si>
  <si>
    <t>ＪＲ東海</t>
  </si>
  <si>
    <t>西武ホールディングス</t>
  </si>
  <si>
    <t>商船三井</t>
  </si>
  <si>
    <t>川崎汽船</t>
  </si>
  <si>
    <t>日本航空</t>
  </si>
  <si>
    <t>ＡＮＡホールディングス</t>
  </si>
  <si>
    <t>中央倉庫</t>
  </si>
  <si>
    <t>ＫＤＤＩ</t>
  </si>
  <si>
    <t>ＮＴＴドコモ</t>
  </si>
  <si>
    <t>東京電力ホールディングス</t>
  </si>
  <si>
    <t>中部電力</t>
  </si>
  <si>
    <t>関西電力</t>
  </si>
  <si>
    <t>東北電力</t>
  </si>
  <si>
    <t>四国電力</t>
  </si>
  <si>
    <t>アインホールディングス</t>
  </si>
  <si>
    <t>ＤＴＳ</t>
  </si>
  <si>
    <t>東洋テック</t>
  </si>
  <si>
    <t>トランスコスモス</t>
  </si>
  <si>
    <t>乃村工芸社</t>
  </si>
  <si>
    <t>ＳＣＳＫ</t>
  </si>
  <si>
    <t>藤田観光</t>
  </si>
  <si>
    <t>セコム</t>
  </si>
  <si>
    <t>富士ソフト</t>
  </si>
  <si>
    <t>応用地質</t>
  </si>
  <si>
    <t>昴</t>
  </si>
  <si>
    <t>ベネッセホールディングス</t>
  </si>
  <si>
    <t>イオンディライト</t>
  </si>
  <si>
    <t>トラスコ中山</t>
  </si>
  <si>
    <t>ニトリホールディングス</t>
  </si>
  <si>
    <t>ＪＢＣＣホールディングス</t>
  </si>
  <si>
    <t>日伝</t>
  </si>
  <si>
    <t>ファーストリテイリング</t>
  </si>
  <si>
    <t>ＪＴＢ</t>
  </si>
  <si>
    <t>竹中工務店</t>
  </si>
  <si>
    <t>三井住友ファイナンス＆リース</t>
  </si>
  <si>
    <t>サントリーホールディングス</t>
  </si>
  <si>
    <t>ＳＭＢＣ日興証券</t>
  </si>
  <si>
    <t>明治安田生命保険</t>
  </si>
  <si>
    <t>日本生命保険</t>
  </si>
  <si>
    <t>朝日生命保険</t>
  </si>
  <si>
    <t>住友生命保険</t>
  </si>
  <si>
    <t>富国生命保険</t>
  </si>
  <si>
    <t>日本アクセス</t>
  </si>
  <si>
    <t>安藤ハザマ</t>
  </si>
  <si>
    <t>東洋建設</t>
  </si>
  <si>
    <t>五洋建設</t>
  </si>
  <si>
    <t>フィード・ワン</t>
  </si>
  <si>
    <t>伊藤ハム米久ホールディングス</t>
  </si>
  <si>
    <t>日鉄ソリューションズ</t>
  </si>
  <si>
    <t>オエノンホールディングス</t>
  </si>
  <si>
    <t>マルサンアイ</t>
  </si>
  <si>
    <t>東京エレクトロンデバイス</t>
  </si>
  <si>
    <t>アヲハタ</t>
  </si>
  <si>
    <t>東洋紡</t>
  </si>
  <si>
    <t>エコナックホールディングス</t>
  </si>
  <si>
    <t>三菱総合研究所</t>
  </si>
  <si>
    <t>ＡＧＳ</t>
  </si>
  <si>
    <t>メディアドゥ</t>
  </si>
  <si>
    <t>日本酸素ホールディングス</t>
  </si>
  <si>
    <t>協和キリン</t>
  </si>
  <si>
    <t>大倉工業</t>
  </si>
  <si>
    <t>電通グループ</t>
  </si>
  <si>
    <t>シノプス</t>
  </si>
  <si>
    <t>日華化学</t>
  </si>
  <si>
    <t>ＩＤホールディングス</t>
  </si>
  <si>
    <t>イーエムシステムズ</t>
  </si>
  <si>
    <t>ミルボン</t>
  </si>
  <si>
    <t>出光興産</t>
  </si>
  <si>
    <t>ＥＮＥＯＳホールディングス</t>
  </si>
  <si>
    <t>住友大阪セメント</t>
  </si>
  <si>
    <t>黒崎播磨</t>
  </si>
  <si>
    <t>日本製鉄</t>
  </si>
  <si>
    <t>古河電気工業</t>
  </si>
  <si>
    <t>文化シヤッター</t>
  </si>
  <si>
    <t>ノーリツ</t>
  </si>
  <si>
    <t>アマダ</t>
  </si>
  <si>
    <t>日阪製作所</t>
  </si>
  <si>
    <t>東洋エンジニアリング</t>
  </si>
  <si>
    <t>フクシマガリレイ</t>
  </si>
  <si>
    <t>ＪＵＫＩ</t>
  </si>
  <si>
    <t>イーグル工業</t>
  </si>
  <si>
    <t>ＪＶＣケンウッド</t>
  </si>
  <si>
    <t>ジーエス・ユアサコーポレーション</t>
  </si>
  <si>
    <t>日本トリム</t>
  </si>
  <si>
    <t>日本航空電子工業</t>
  </si>
  <si>
    <t>新電元工業</t>
  </si>
  <si>
    <t>エスペック</t>
  </si>
  <si>
    <t>古河電池</t>
  </si>
  <si>
    <t>ＦＤＫ</t>
  </si>
  <si>
    <t>ユーピーアール</t>
  </si>
  <si>
    <t>関西みらいフィナンシャルグループ</t>
  </si>
  <si>
    <t>伯東</t>
  </si>
  <si>
    <t>アズワン</t>
  </si>
  <si>
    <t>岡谷鋼機</t>
  </si>
  <si>
    <t>日本ライフライン</t>
  </si>
  <si>
    <t>ＫＩＭＯＴＯ</t>
  </si>
  <si>
    <t>ファミリーマート</t>
  </si>
  <si>
    <t>日立ハイテク</t>
  </si>
  <si>
    <t>スターゼン</t>
  </si>
  <si>
    <t>山善</t>
  </si>
  <si>
    <t>阪和興業</t>
  </si>
  <si>
    <t>いなげや</t>
  </si>
  <si>
    <t>ＡＯＫＩホールディングス</t>
  </si>
  <si>
    <t>滋賀銀行</t>
  </si>
  <si>
    <t>リコーリース</t>
  </si>
  <si>
    <t>イオンモール</t>
  </si>
  <si>
    <t>東急</t>
  </si>
  <si>
    <t>鴻池運輸</t>
  </si>
  <si>
    <t>西日本鉄道</t>
  </si>
  <si>
    <t>京阪ホールディングス</t>
  </si>
  <si>
    <t>ヤマトホールディングス</t>
  </si>
  <si>
    <t>Ｊパワー</t>
  </si>
  <si>
    <t>イチネンホールディングス</t>
  </si>
  <si>
    <t>セゾン情報システムズ</t>
  </si>
  <si>
    <t>ＫＮＴ－ＣＴホールディングス</t>
  </si>
  <si>
    <t>ダイセキ</t>
  </si>
  <si>
    <t>アシードホールディングス</t>
  </si>
  <si>
    <t>ＮＥＣソリューションイノベータ</t>
  </si>
  <si>
    <t>ＹＫＫＡＰ</t>
  </si>
  <si>
    <t>東京地下鉄</t>
  </si>
  <si>
    <t>三井住友ＤＳアセットマネジメント</t>
  </si>
  <si>
    <t>大和リース</t>
  </si>
  <si>
    <t>〒</t>
    <phoneticPr fontId="3"/>
  </si>
  <si>
    <t>＜個人情報の取扱いについて＞</t>
    <rPh sb="1" eb="3">
      <t>コジン</t>
    </rPh>
    <rPh sb="3" eb="5">
      <t>ジョウホウ</t>
    </rPh>
    <rPh sb="6" eb="8">
      <t>トリアツカ</t>
    </rPh>
    <phoneticPr fontId="3"/>
  </si>
  <si>
    <t>　　　✔提供形態：PDF形式</t>
    <rPh sb="4" eb="6">
      <t>テイキョウ</t>
    </rPh>
    <rPh sb="6" eb="8">
      <t>ケイタイ</t>
    </rPh>
    <rPh sb="12" eb="14">
      <t>ケイシキ</t>
    </rPh>
    <phoneticPr fontId="3"/>
  </si>
  <si>
    <t>　　　✔今年度の日経SDGs経営調査にご回答頂いていない場合、まず調査にご回答頂く必要があります。</t>
    <rPh sb="4" eb="7">
      <t>コンネンド</t>
    </rPh>
    <rPh sb="8" eb="10">
      <t>ニッケイ</t>
    </rPh>
    <rPh sb="14" eb="16">
      <t>ケイエイ</t>
    </rPh>
    <rPh sb="16" eb="18">
      <t>チョウサ</t>
    </rPh>
    <rPh sb="20" eb="22">
      <t>カイトウ</t>
    </rPh>
    <rPh sb="22" eb="23">
      <t>イタダ</t>
    </rPh>
    <rPh sb="28" eb="30">
      <t>バアイ</t>
    </rPh>
    <rPh sb="33" eb="35">
      <t>チョウサ</t>
    </rPh>
    <rPh sb="37" eb="39">
      <t>カイトウ</t>
    </rPh>
    <rPh sb="39" eb="40">
      <t>イタダ</t>
    </rPh>
    <rPh sb="41" eb="43">
      <t>ヒツヨウ</t>
    </rPh>
    <phoneticPr fontId="3"/>
  </si>
  <si>
    <t>　　　✔貴社のグループ会社など、調査対象となっていない企業でも申し込み可能です。</t>
    <rPh sb="4" eb="6">
      <t>キシャ</t>
    </rPh>
    <rPh sb="11" eb="13">
      <t>ガイシャ</t>
    </rPh>
    <rPh sb="16" eb="18">
      <t>チョウサ</t>
    </rPh>
    <rPh sb="18" eb="20">
      <t>タイショウ</t>
    </rPh>
    <rPh sb="27" eb="29">
      <t>キギョウ</t>
    </rPh>
    <rPh sb="31" eb="32">
      <t>モウ</t>
    </rPh>
    <rPh sb="33" eb="34">
      <t>コ</t>
    </rPh>
    <rPh sb="35" eb="37">
      <t>カノウ</t>
    </rPh>
    <phoneticPr fontId="3"/>
  </si>
  <si>
    <t>※価格は税抜きです。</t>
    <rPh sb="1" eb="3">
      <t>カカク</t>
    </rPh>
    <rPh sb="4" eb="5">
      <t>ゼイ</t>
    </rPh>
    <rPh sb="5" eb="6">
      <t>ヌ</t>
    </rPh>
    <phoneticPr fontId="3"/>
  </si>
  <si>
    <t>30万円</t>
    <phoneticPr fontId="3"/>
  </si>
  <si>
    <t>20万円</t>
  </si>
  <si>
    <t>①ご購入を希望するサービスに☑印をつけてください。</t>
    <phoneticPr fontId="3"/>
  </si>
  <si>
    <t>コード</t>
  </si>
  <si>
    <t>総合評価</t>
    <rPh sb="0" eb="2">
      <t>ソウゴウ</t>
    </rPh>
    <rPh sb="2" eb="4">
      <t>ヒョウカ</t>
    </rPh>
    <phoneticPr fontId="17"/>
  </si>
  <si>
    <t>アンリツ</t>
  </si>
  <si>
    <t>キヤノン電子</t>
  </si>
  <si>
    <t>ディスコ</t>
  </si>
  <si>
    <t>東芝テック</t>
  </si>
  <si>
    <t>ヒューリック</t>
  </si>
  <si>
    <t>富士電機</t>
  </si>
  <si>
    <t>ブラザー工業</t>
  </si>
  <si>
    <t>朝日工業</t>
  </si>
  <si>
    <t>ＳＧホールディングス</t>
  </si>
  <si>
    <t>川崎重工業</t>
  </si>
  <si>
    <t>高砂香料工業</t>
  </si>
  <si>
    <t>中国電力</t>
  </si>
  <si>
    <t>トプコン</t>
  </si>
  <si>
    <t>日立建機</t>
  </si>
  <si>
    <t>フジクラ</t>
  </si>
  <si>
    <t>ミズノ</t>
  </si>
  <si>
    <t>ヤクルト本社</t>
  </si>
  <si>
    <t>リケンテクノス</t>
  </si>
  <si>
    <t>荒川化学工業</t>
  </si>
  <si>
    <t>エイチワン</t>
  </si>
  <si>
    <t>ＮＯＫ</t>
  </si>
  <si>
    <t>オリエンタルランド</t>
  </si>
  <si>
    <t>ＪＲ九州</t>
  </si>
  <si>
    <t>住友不動産</t>
  </si>
  <si>
    <t>テクノアソシエ</t>
  </si>
  <si>
    <t>南海電気鉄道</t>
  </si>
  <si>
    <t>メタウォーター</t>
  </si>
  <si>
    <t>理研ビタミン</t>
  </si>
  <si>
    <t>アートネイチャー</t>
  </si>
  <si>
    <t>アルファ</t>
  </si>
  <si>
    <t>ＮＥＣキャピタルソリューション</t>
  </si>
  <si>
    <t>京浜急行電鉄</t>
  </si>
  <si>
    <t>第一稀元素化学工業</t>
  </si>
  <si>
    <t>ニチバン</t>
  </si>
  <si>
    <t>日揮ホールディングス</t>
  </si>
  <si>
    <t>日本マクドナルドホールディングス</t>
  </si>
  <si>
    <t>農林中央金庫</t>
  </si>
  <si>
    <t>パーソルホールディングス</t>
  </si>
  <si>
    <t>東日本高速道路会社</t>
  </si>
  <si>
    <t>ユナイテッドアローズ</t>
  </si>
  <si>
    <t>リソルホールディングス</t>
  </si>
  <si>
    <t>　　</t>
    <phoneticPr fontId="3"/>
  </si>
  <si>
    <t>70万円</t>
    <phoneticPr fontId="3"/>
  </si>
  <si>
    <t>40万円</t>
    <phoneticPr fontId="3"/>
  </si>
  <si>
    <t>ＬＩＸＩＬ</t>
  </si>
  <si>
    <t>アイシン</t>
  </si>
  <si>
    <t>東京ガス</t>
  </si>
  <si>
    <t>阪急阪神ホールディングス</t>
  </si>
  <si>
    <t>いすゞ自動車</t>
  </si>
  <si>
    <t>イビデン</t>
  </si>
  <si>
    <t>ＩＮＰＥＸ</t>
  </si>
  <si>
    <t>Ｈ．Ｕ．グループホールディングス</t>
  </si>
  <si>
    <t>ＮＴＴコミュニケーションズ</t>
  </si>
  <si>
    <t>ＮＴＴ東日本</t>
  </si>
  <si>
    <t>オービック</t>
  </si>
  <si>
    <t>九州電力</t>
  </si>
  <si>
    <t>小森コーポレーション</t>
  </si>
  <si>
    <t>ＮＩＳＳＨＡ</t>
  </si>
  <si>
    <t>日本製紙</t>
  </si>
  <si>
    <t>ＰＦＵ</t>
  </si>
  <si>
    <t>マクセル</t>
  </si>
  <si>
    <t>ＵＡＣＪ</t>
  </si>
  <si>
    <t>ロッテ</t>
  </si>
  <si>
    <t>愛知製鋼</t>
  </si>
  <si>
    <t>あおぞら銀行</t>
  </si>
  <si>
    <t>アルバック</t>
  </si>
  <si>
    <t>エクセディ</t>
  </si>
  <si>
    <t>小田急電鉄</t>
  </si>
  <si>
    <t>神戸製鋼所</t>
  </si>
  <si>
    <t>小林製薬</t>
  </si>
  <si>
    <t>小松マテーレ</t>
  </si>
  <si>
    <t>サワイグループホールディングス</t>
  </si>
  <si>
    <t>新菱冷熱工業</t>
  </si>
  <si>
    <t>ＺＯＺＯ</t>
  </si>
  <si>
    <t>ＴＰＲ</t>
  </si>
  <si>
    <t>ＤＭＧ森精機</t>
  </si>
  <si>
    <t>東亜建設工業</t>
  </si>
  <si>
    <t>東洋水産</t>
  </si>
  <si>
    <t>平和不動産</t>
  </si>
  <si>
    <t>北海道電力</t>
  </si>
  <si>
    <t>三菱地所レジデンス</t>
  </si>
  <si>
    <t>メットライフ生命保険</t>
  </si>
  <si>
    <t>ヤマダホールディングス</t>
  </si>
  <si>
    <t>楽天グループ</t>
  </si>
  <si>
    <t>アイエスエフネット</t>
  </si>
  <si>
    <t>アイネット</t>
  </si>
  <si>
    <t>アイペットホールディングス</t>
  </si>
  <si>
    <t>アイリックコーポレーション</t>
  </si>
  <si>
    <t>アクシアルリテイリング</t>
  </si>
  <si>
    <t>あすか製薬ホールディングス</t>
  </si>
  <si>
    <t>有沢製作所</t>
  </si>
  <si>
    <t>イオンフィナンシャルサービス</t>
  </si>
  <si>
    <t>今仙電機製作所</t>
  </si>
  <si>
    <t>岩手銀行</t>
  </si>
  <si>
    <t>ウィルグループ</t>
  </si>
  <si>
    <t>ヴィンクス</t>
  </si>
  <si>
    <t>ウインテスト</t>
  </si>
  <si>
    <t>植木組</t>
  </si>
  <si>
    <t>ＥＩＺＯ</t>
  </si>
  <si>
    <t>エイチ・ツー・オーリテイリング</t>
  </si>
  <si>
    <t>エクシオグループ</t>
  </si>
  <si>
    <t>ＳＭＣ</t>
  </si>
  <si>
    <t>大分銀行</t>
  </si>
  <si>
    <t>大塚商会</t>
  </si>
  <si>
    <t>オオバ</t>
  </si>
  <si>
    <t>オートバックスセブン</t>
  </si>
  <si>
    <t>加賀電子</t>
  </si>
  <si>
    <t>要興業</t>
  </si>
  <si>
    <t>キングジム</t>
  </si>
  <si>
    <t>近鉄グループホールディングス</t>
  </si>
  <si>
    <t>クイック</t>
  </si>
  <si>
    <t>クリーク・アンド・リバー社</t>
  </si>
  <si>
    <t>クレスコ</t>
  </si>
  <si>
    <t>グローセル</t>
  </si>
  <si>
    <t>グローブライド</t>
  </si>
  <si>
    <t>広済堂ホールディングス</t>
  </si>
  <si>
    <t>コーエーテクモホールディングス</t>
  </si>
  <si>
    <t>ゴールドウイン</t>
  </si>
  <si>
    <t>コロワイド</t>
  </si>
  <si>
    <t>サカタインクス</t>
  </si>
  <si>
    <t>サムティ</t>
  </si>
  <si>
    <t>三協立山</t>
  </si>
  <si>
    <t>ＪＭＳ</t>
  </si>
  <si>
    <t>シダックス</t>
  </si>
  <si>
    <t>シナネンホールディングス</t>
  </si>
  <si>
    <t>ジャックス</t>
  </si>
  <si>
    <t>商工組合中央金庫</t>
  </si>
  <si>
    <t>新東通信</t>
  </si>
  <si>
    <t>星和電機</t>
  </si>
  <si>
    <t>セーレン</t>
  </si>
  <si>
    <t>大同特殊鋼</t>
  </si>
  <si>
    <t>ダイナックス</t>
  </si>
  <si>
    <t>大豊工業</t>
  </si>
  <si>
    <t>タキロンシーアイ</t>
  </si>
  <si>
    <t>立花エレテック</t>
  </si>
  <si>
    <t>チヨダ</t>
  </si>
  <si>
    <t>ディア・ライフ</t>
  </si>
  <si>
    <t>ディー・エヌ・エー</t>
  </si>
  <si>
    <t>テレビ朝日ホールディングス</t>
  </si>
  <si>
    <t>テレビ東京ホールディングス</t>
  </si>
  <si>
    <t>電気安全環境研究所</t>
  </si>
  <si>
    <t>東テク</t>
  </si>
  <si>
    <t>東リ</t>
  </si>
  <si>
    <t>トーモク</t>
  </si>
  <si>
    <t>長瀬産業</t>
  </si>
  <si>
    <t>名古屋鉄道</t>
  </si>
  <si>
    <t>ニチイホールディングス</t>
  </si>
  <si>
    <t>ニチコン</t>
  </si>
  <si>
    <t>日興アセットマネジメント</t>
  </si>
  <si>
    <t>ニップン</t>
  </si>
  <si>
    <t>日本ドライケミカル</t>
  </si>
  <si>
    <t>日本Ｍ＆Ａセンターホールディングス</t>
  </si>
  <si>
    <t>日本光電</t>
  </si>
  <si>
    <t>日本触媒</t>
  </si>
  <si>
    <t>日本信号</t>
  </si>
  <si>
    <t>日本精線</t>
  </si>
  <si>
    <t>日本タングステン</t>
  </si>
  <si>
    <t>日本パーカライジング</t>
  </si>
  <si>
    <t>ネツレン</t>
  </si>
  <si>
    <t>萩原工業</t>
  </si>
  <si>
    <t>白洋舎</t>
  </si>
  <si>
    <t>パラマウントベッドホールディングス</t>
  </si>
  <si>
    <t>ＰＡＬＴＡＣ</t>
  </si>
  <si>
    <t>久光製薬</t>
  </si>
  <si>
    <t>ビジネスエンジニアリング</t>
  </si>
  <si>
    <t>ビジネスブレイン太田昭和</t>
  </si>
  <si>
    <t>フジッコ</t>
  </si>
  <si>
    <t>フジテック</t>
  </si>
  <si>
    <t>マツキヨココカラ＆カンパニー</t>
  </si>
  <si>
    <t>三井倉庫ホールディングス</t>
  </si>
  <si>
    <t>三菱ＨＣキャピタル</t>
  </si>
  <si>
    <t>三菱食品</t>
  </si>
  <si>
    <t>三菱倉庫</t>
  </si>
  <si>
    <t>ムサシ</t>
  </si>
  <si>
    <t>室町ケミカル</t>
  </si>
  <si>
    <t>物語コーポレーション</t>
  </si>
  <si>
    <t>ヤシマキザイ</t>
  </si>
  <si>
    <t>ヤマナカ</t>
  </si>
  <si>
    <t>ＵＳＥＮ－ＮＥＸＴ　ＨＯＬＤＩＮＧＳ</t>
  </si>
  <si>
    <t>ライト工業</t>
  </si>
  <si>
    <t>ロイヤルホールディングス</t>
  </si>
  <si>
    <t>ロックペイント</t>
  </si>
  <si>
    <t>　　　✔分析レポートの内容についてご説明をいたします。</t>
    <rPh sb="4" eb="6">
      <t>ブンセキ</t>
    </rPh>
    <rPh sb="11" eb="13">
      <t>ナイヨウ</t>
    </rPh>
    <rPh sb="18" eb="20">
      <t>セツメイ</t>
    </rPh>
    <phoneticPr fontId="3"/>
  </si>
  <si>
    <t>　　　　申し込み後に調査票をお送りします。そちらにご回答いただいた後、分析レポートを作成します。</t>
    <rPh sb="4" eb="5">
      <t>モウ</t>
    </rPh>
    <rPh sb="6" eb="7">
      <t>コ</t>
    </rPh>
    <rPh sb="8" eb="9">
      <t>ゴ</t>
    </rPh>
    <rPh sb="10" eb="13">
      <t>チョウサヒョウ</t>
    </rPh>
    <rPh sb="15" eb="16">
      <t>オク</t>
    </rPh>
    <rPh sb="26" eb="28">
      <t>カイトウ</t>
    </rPh>
    <rPh sb="33" eb="34">
      <t>ゴ</t>
    </rPh>
    <rPh sb="42" eb="44">
      <t>サクセイ</t>
    </rPh>
    <phoneticPr fontId="3"/>
  </si>
  <si>
    <t>＜分析レポート利用規約＞</t>
    <rPh sb="7" eb="9">
      <t>リヨウ</t>
    </rPh>
    <rPh sb="9" eb="11">
      <t>キヤク</t>
    </rPh>
    <phoneticPr fontId="3"/>
  </si>
  <si>
    <t>　　　✔オンラインで60～90分（Q&amp;Aも含む）</t>
    <rPh sb="15" eb="16">
      <t>プン</t>
    </rPh>
    <rPh sb="21" eb="22">
      <t>フク</t>
    </rPh>
    <phoneticPr fontId="3"/>
  </si>
  <si>
    <t>　　　✔訪問での説明も可能です。首都圏外の場合は別途交通費をいただきます。</t>
    <rPh sb="4" eb="6">
      <t>ホウモン</t>
    </rPh>
    <rPh sb="8" eb="10">
      <t>セツメイ</t>
    </rPh>
    <rPh sb="11" eb="13">
      <t>カノウ</t>
    </rPh>
    <phoneticPr fontId="3"/>
  </si>
  <si>
    <t xml:space="preserve">E-mail：n_sdgs@nikkei-r.co.jp  </t>
    <phoneticPr fontId="3"/>
  </si>
  <si>
    <t>回答企業一覧</t>
    <rPh sb="0" eb="6">
      <t>カイトウキギョウイチラン</t>
    </rPh>
    <phoneticPr fontId="3"/>
  </si>
  <si>
    <t>から選び、コードをご記入ください。</t>
    <phoneticPr fontId="3"/>
  </si>
  <si>
    <t>＜報告会利用規約＞</t>
    <rPh sb="1" eb="4">
      <t>ホウコクカイ</t>
    </rPh>
    <rPh sb="4" eb="6">
      <t>リヨウ</t>
    </rPh>
    <rPh sb="6" eb="8">
      <t>キヤク</t>
    </rPh>
    <phoneticPr fontId="3"/>
  </si>
  <si>
    <t>E-mail：n_sdgs@nikkei-r.co.jp</t>
    <phoneticPr fontId="3"/>
  </si>
  <si>
    <t>　■お申込みの合計金額をお確かめください。</t>
    <rPh sb="3" eb="5">
      <t>モウシコ</t>
    </rPh>
    <rPh sb="7" eb="9">
      <t>ゴウケイ</t>
    </rPh>
    <rPh sb="9" eb="11">
      <t>キンガク</t>
    </rPh>
    <rPh sb="13" eb="14">
      <t>タシ</t>
    </rPh>
    <phoneticPr fontId="3"/>
  </si>
  <si>
    <t>　　　※企業は、</t>
    <rPh sb="4" eb="6">
      <t>キギョウ</t>
    </rPh>
    <phoneticPr fontId="3"/>
  </si>
  <si>
    <t>　　※比較できる企業は日経SDGs経営調査にご回答いただいた企業です。</t>
    <rPh sb="3" eb="5">
      <t>ヒカク</t>
    </rPh>
    <rPh sb="8" eb="10">
      <t>キギョウ</t>
    </rPh>
    <rPh sb="11" eb="13">
      <t>ニッケイ</t>
    </rPh>
    <rPh sb="17" eb="19">
      <t>ケイエイ</t>
    </rPh>
    <rPh sb="19" eb="21">
      <t>チョウサ</t>
    </rPh>
    <rPh sb="23" eb="25">
      <t>カイトウ</t>
    </rPh>
    <rPh sb="30" eb="32">
      <t>キギョウ</t>
    </rPh>
    <phoneticPr fontId="3"/>
  </si>
  <si>
    <t>　　※比較企業データは、個々の企業の回答内容やスコアが分からない状態（平均値など）でのご提供となります。</t>
    <phoneticPr fontId="3"/>
  </si>
  <si>
    <t xml:space="preserve">      　個別企業との比較はお受けできません。</t>
    <phoneticPr fontId="3"/>
  </si>
  <si>
    <t>　分析レポート</t>
    <rPh sb="1" eb="3">
      <t>ブンセキ</t>
    </rPh>
    <phoneticPr fontId="3"/>
  </si>
  <si>
    <t>　オプション</t>
    <phoneticPr fontId="3"/>
  </si>
  <si>
    <t>　【報告会について】</t>
    <rPh sb="2" eb="5">
      <t>ホウコクカイ</t>
    </rPh>
    <phoneticPr fontId="3"/>
  </si>
  <si>
    <t>　【新規測定について】</t>
    <rPh sb="2" eb="4">
      <t>シンキ</t>
    </rPh>
    <rPh sb="4" eb="6">
      <t>ソクテイ</t>
    </rPh>
    <phoneticPr fontId="3"/>
  </si>
  <si>
    <t>　　・当社に無断で報告会の録画・録音を行うことを禁止します。
      社内での共有など、録画・録音を行う必要がある場合は事前にご相談ください。</t>
    <rPh sb="3" eb="5">
      <t>トウシャ</t>
    </rPh>
    <rPh sb="6" eb="8">
      <t>ムダン</t>
    </rPh>
    <rPh sb="9" eb="12">
      <t>ホウコクカイ</t>
    </rPh>
    <rPh sb="13" eb="15">
      <t>ロクガ</t>
    </rPh>
    <rPh sb="16" eb="18">
      <t>ロクオン</t>
    </rPh>
    <rPh sb="19" eb="20">
      <t>オコナ</t>
    </rPh>
    <rPh sb="24" eb="26">
      <t>キンシ</t>
    </rPh>
    <phoneticPr fontId="3"/>
  </si>
  <si>
    <t>　　・当レポートの知的財産権は株式会社日経リサーチ（以下「当社」といいます）に独占的に帰属し、
      ご購入者には当レポートの利用権のみが付与されます。</t>
    <rPh sb="9" eb="11">
      <t>チテキ</t>
    </rPh>
    <rPh sb="11" eb="13">
      <t>ザイサン</t>
    </rPh>
    <rPh sb="39" eb="42">
      <t>ドクセンテキ</t>
    </rPh>
    <rPh sb="55" eb="58">
      <t>コウニュウシャ</t>
    </rPh>
    <rPh sb="60" eb="61">
      <t>トウ</t>
    </rPh>
    <rPh sb="66" eb="68">
      <t>リヨウ</t>
    </rPh>
    <rPh sb="68" eb="69">
      <t>ケン</t>
    </rPh>
    <rPh sb="72" eb="74">
      <t>フヨ</t>
    </rPh>
    <phoneticPr fontId="3"/>
  </si>
  <si>
    <t>　　・当レポートおよび当レポートから知りうる情報の利用、共有（電子ファイルのサーバーへの蔵置による共有を含む）
      および公表は、ご購入およびグループ企業内でのみ可能とし、外部への公表・転載は禁止します。</t>
    <rPh sb="11" eb="12">
      <t>トウ</t>
    </rPh>
    <rPh sb="31" eb="33">
      <t>デンシ</t>
    </rPh>
    <rPh sb="81" eb="82">
      <t>ナイ</t>
    </rPh>
    <rPh sb="85" eb="87">
      <t>カノウ</t>
    </rPh>
    <rPh sb="100" eb="102">
      <t>キンシ</t>
    </rPh>
    <phoneticPr fontId="3"/>
  </si>
  <si>
    <t>　　・ご購入者情報のご記入は任意ですが、ご記入いただけない場合、お申込みを受け付けることができなかったり、
      商品のお届け等に支障が生じることがあります。</t>
    <rPh sb="4" eb="7">
      <t>コウニュウシャ</t>
    </rPh>
    <rPh sb="33" eb="35">
      <t>モウシコ</t>
    </rPh>
    <rPh sb="37" eb="38">
      <t>ウ</t>
    </rPh>
    <rPh sb="39" eb="40">
      <t>ツ</t>
    </rPh>
    <rPh sb="64" eb="65">
      <t>トド</t>
    </rPh>
    <phoneticPr fontId="3"/>
  </si>
  <si>
    <t>　　・ご購入者情報に含まれる個人情報について、ご本人またはその代理人から、利用目的の通知・開示・訂正等
      （内容の訂正、追加または削除）および利用停止等の求めがあれば、当社はこれに遅滞なく対応します。
      当社窓口（https://www.nikkei-r.co.jp/contact_privacy/）までお申し出下さい。</t>
    <rPh sb="31" eb="34">
      <t>ダイリニン</t>
    </rPh>
    <rPh sb="48" eb="50">
      <t>テイセイ</t>
    </rPh>
    <rPh sb="50" eb="51">
      <t>トウ</t>
    </rPh>
    <rPh sb="62" eb="64">
      <t>テイセイ</t>
    </rPh>
    <rPh sb="65" eb="67">
      <t>ツイカ</t>
    </rPh>
    <rPh sb="70" eb="72">
      <t>サクジョ</t>
    </rPh>
    <rPh sb="76" eb="78">
      <t>リヨウ</t>
    </rPh>
    <rPh sb="78" eb="80">
      <t>テイシ</t>
    </rPh>
    <rPh sb="80" eb="81">
      <t>トウ</t>
    </rPh>
    <rPh sb="82" eb="83">
      <t>モト</t>
    </rPh>
    <rPh sb="89" eb="91">
      <t>トウシャ</t>
    </rPh>
    <rPh sb="95" eb="97">
      <t>チタイ</t>
    </rPh>
    <rPh sb="99" eb="101">
      <t>タイオウ</t>
    </rPh>
    <rPh sb="114" eb="116">
      <t>マドグチ</t>
    </rPh>
    <rPh sb="164" eb="165">
      <t>モウ</t>
    </rPh>
    <rPh sb="166" eb="167">
      <t>デ</t>
    </rPh>
    <rPh sb="167" eb="168">
      <t>クダ</t>
    </rPh>
    <phoneticPr fontId="3"/>
  </si>
  <si>
    <t>　■レポートで比較したい企業をご記入ください（５社以上１０社まで）。</t>
    <rPh sb="7" eb="9">
      <t>ヒカク</t>
    </rPh>
    <rPh sb="12" eb="14">
      <t>キギョウ</t>
    </rPh>
    <rPh sb="16" eb="18">
      <t>キニュウ</t>
    </rPh>
    <rPh sb="24" eb="25">
      <t>シャ</t>
    </rPh>
    <rPh sb="25" eb="27">
      <t>イジョウ</t>
    </rPh>
    <rPh sb="29" eb="30">
      <t>シャ</t>
    </rPh>
    <phoneticPr fontId="3"/>
  </si>
  <si>
    <t>TEL：03-5296-5198</t>
    <phoneticPr fontId="3"/>
  </si>
  <si>
    <t>　当商品を購入したきっかけ（あてはまるものをプルダウンで○印をお選びください）</t>
    <rPh sb="1" eb="4">
      <t>トウショウヒン</t>
    </rPh>
    <rPh sb="5" eb="7">
      <t>コウニュウ</t>
    </rPh>
    <rPh sb="29" eb="30">
      <t>ジルシ</t>
    </rPh>
    <rPh sb="32" eb="33">
      <t>エラ</t>
    </rPh>
    <phoneticPr fontId="3"/>
  </si>
  <si>
    <t>1.フィードバックシートに同封の資料</t>
    <rPh sb="13" eb="15">
      <t>ドウフウ</t>
    </rPh>
    <rPh sb="16" eb="18">
      <t>シリョウ</t>
    </rPh>
    <phoneticPr fontId="3"/>
  </si>
  <si>
    <t>2.日経リサーチのホームページ</t>
    <rPh sb="2" eb="4">
      <t>ニッケイ</t>
    </rPh>
    <phoneticPr fontId="3"/>
  </si>
  <si>
    <t>5.その他：具体的に</t>
    <rPh sb="4" eb="5">
      <t>タ</t>
    </rPh>
    <rPh sb="6" eb="9">
      <t>グタイテキ</t>
    </rPh>
    <phoneticPr fontId="3"/>
  </si>
  <si>
    <t>3.日経リサーチのウェビナー</t>
    <rPh sb="2" eb="4">
      <t>ニッケイ</t>
    </rPh>
    <phoneticPr fontId="3"/>
  </si>
  <si>
    <t>日経SDGs経営調査　分析レポートのお申し込みにあたり、下記、「分析レポート利用規約」「報告会利用規約」
「個人情報の取扱いについて」にご同意いただく必要がございます。
　ご同意いただける場合は、☑印をつけてください。</t>
    <rPh sb="0" eb="2">
      <t>ニッケイ</t>
    </rPh>
    <rPh sb="19" eb="20">
      <t>モウ</t>
    </rPh>
    <rPh sb="21" eb="22">
      <t>コ</t>
    </rPh>
    <rPh sb="28" eb="30">
      <t>カキ</t>
    </rPh>
    <rPh sb="32" eb="34">
      <t>ブンセキ</t>
    </rPh>
    <rPh sb="38" eb="40">
      <t>リヨウ</t>
    </rPh>
    <rPh sb="40" eb="42">
      <t>キヤク</t>
    </rPh>
    <rPh sb="44" eb="47">
      <t>ホウコクカイ</t>
    </rPh>
    <rPh sb="47" eb="51">
      <t>リヨウキヤク</t>
    </rPh>
    <rPh sb="54" eb="56">
      <t>コジン</t>
    </rPh>
    <rPh sb="56" eb="58">
      <t>ジョウホウ</t>
    </rPh>
    <phoneticPr fontId="3"/>
  </si>
  <si>
    <t>下記、「分析レポート利用規約」「報告会利用規約」
「個人情報の取扱いについて」に同意します。</t>
    <rPh sb="16" eb="19">
      <t>ホウコクカイ</t>
    </rPh>
    <rPh sb="19" eb="23">
      <t>リヨウキヤク</t>
    </rPh>
    <phoneticPr fontId="3"/>
  </si>
  <si>
    <t>　　・ご購入者情報に含まれる個人情報は、購入申込受付および商品の送付先として利用するほか、
      商品に関するヒアリングや、同趣旨の当社商品・サービスのご紹介先としても利用させていただきます。</t>
    <rPh sb="4" eb="7">
      <t>コウニュウシャ</t>
    </rPh>
    <rPh sb="7" eb="9">
      <t>ジョウホウ</t>
    </rPh>
    <rPh sb="10" eb="11">
      <t>フク</t>
    </rPh>
    <rPh sb="52" eb="54">
      <t>ショウヒン</t>
    </rPh>
    <rPh sb="55" eb="56">
      <t>カン</t>
    </rPh>
    <rPh sb="69" eb="71">
      <t>トウシャ</t>
    </rPh>
    <rPh sb="71" eb="73">
      <t>ショウヒン</t>
    </rPh>
    <rPh sb="82" eb="83">
      <t>サキ</t>
    </rPh>
    <phoneticPr fontId="3"/>
  </si>
  <si>
    <t>4.以前購入したことがある</t>
    <rPh sb="2" eb="4">
      <t>イゼン</t>
    </rPh>
    <rPh sb="4" eb="6">
      <t>コウニュウ</t>
    </rPh>
    <phoneticPr fontId="3"/>
  </si>
  <si>
    <r>
      <t xml:space="preserve">  　　評価レポート　</t>
    </r>
    <r>
      <rPr>
        <sz val="10"/>
        <rFont val="Meiryo UI"/>
        <family val="3"/>
        <charset val="128"/>
      </rPr>
      <t>（評価編、データ編）</t>
    </r>
    <rPh sb="4" eb="6">
      <t>ヒョウカ</t>
    </rPh>
    <rPh sb="11" eb="14">
      <t>ヒョウカヘン</t>
    </rPh>
    <rPh sb="18" eb="19">
      <t>ヘン</t>
    </rPh>
    <phoneticPr fontId="3"/>
  </si>
  <si>
    <r>
      <t xml:space="preserve">  　　総合レポート　</t>
    </r>
    <r>
      <rPr>
        <sz val="10"/>
        <rFont val="Meiryo UI"/>
        <family val="3"/>
        <charset val="128"/>
      </rPr>
      <t>（評価編、データ編、プレミアム編）</t>
    </r>
    <rPh sb="4" eb="6">
      <t>ソウゴウ</t>
    </rPh>
    <rPh sb="12" eb="15">
      <t>ヒョウカヘン</t>
    </rPh>
    <rPh sb="19" eb="20">
      <t>ヘン</t>
    </rPh>
    <rPh sb="26" eb="27">
      <t>ヘン</t>
    </rPh>
    <phoneticPr fontId="3"/>
  </si>
  <si>
    <t>　　　✔レポートのご納品日から10営業日後以降で調整させていただきます。</t>
    <rPh sb="10" eb="12">
      <t>ノウヒン</t>
    </rPh>
    <rPh sb="12" eb="13">
      <t>ビ</t>
    </rPh>
    <rPh sb="17" eb="20">
      <t>エイギョウビ</t>
    </rPh>
    <rPh sb="20" eb="21">
      <t>ゴ</t>
    </rPh>
    <rPh sb="21" eb="23">
      <t>イコウ</t>
    </rPh>
    <rPh sb="24" eb="26">
      <t>チョウセイ</t>
    </rPh>
    <phoneticPr fontId="3"/>
  </si>
  <si>
    <t>コード</t>
    <phoneticPr fontId="3"/>
  </si>
  <si>
    <t>社名（コードから自動表示）</t>
    <rPh sb="0" eb="2">
      <t>シャメイ</t>
    </rPh>
    <rPh sb="8" eb="10">
      <t>ジドウ</t>
    </rPh>
    <rPh sb="10" eb="12">
      <t>ヒョウジ</t>
    </rPh>
    <phoneticPr fontId="3"/>
  </si>
  <si>
    <t>総合評価★</t>
    <rPh sb="0" eb="2">
      <t>ソウゴウ</t>
    </rPh>
    <rPh sb="2" eb="4">
      <t>ヒョウカ</t>
    </rPh>
    <phoneticPr fontId="3"/>
  </si>
  <si>
    <t>日経SDGs経営調査事務局</t>
    <phoneticPr fontId="3"/>
  </si>
  <si>
    <t>部署名</t>
    <rPh sb="0" eb="2">
      <t>ブショ</t>
    </rPh>
    <rPh sb="2" eb="3">
      <t>メイ</t>
    </rPh>
    <phoneticPr fontId="3"/>
  </si>
  <si>
    <t>　　・貴社からの申し出や指示があった場合を除き、当社が運用、管理するウェブサイト、広告、宣伝媒体に、
     貴社が本レポートを利用している旨を、会社名・ロゴと共に掲載する場合があります。
     新規にご購入頂いた場合やロゴが変更になった場合、
　　 後日、貴社のロゴファイルの支給のご依頼などをご連絡いたします。</t>
    <rPh sb="87" eb="89">
      <t>バアイ</t>
    </rPh>
    <rPh sb="107" eb="108">
      <t>イタダ</t>
    </rPh>
    <rPh sb="110" eb="112">
      <t>バアイ</t>
    </rPh>
    <rPh sb="132" eb="134">
      <t>キシャ</t>
    </rPh>
    <phoneticPr fontId="3"/>
  </si>
  <si>
    <t>ＮＴＴ</t>
  </si>
  <si>
    <t>三菱ケミカルグループ</t>
  </si>
  <si>
    <t>ＮＴＴ西日本</t>
  </si>
  <si>
    <t>パナソニックホールディングス</t>
  </si>
  <si>
    <t>ウシオ電機</t>
  </si>
  <si>
    <t>住友ファーマ</t>
  </si>
  <si>
    <t>太平洋セメント</t>
  </si>
  <si>
    <t>日本郵船</t>
  </si>
  <si>
    <t>住友理工</t>
  </si>
  <si>
    <t>セイコーグループ</t>
  </si>
  <si>
    <t>デクセリアルズ</t>
  </si>
  <si>
    <t>ＮＩＰＰＯＮ　ＥＸＰＲＥＳＳホールディングス</t>
  </si>
  <si>
    <t>日本曹達</t>
  </si>
  <si>
    <t>バリュエンスホールディングス</t>
  </si>
  <si>
    <t>三ツ星ベルト</t>
  </si>
  <si>
    <t>ミライト・ワン</t>
  </si>
  <si>
    <t>矢崎総業</t>
  </si>
  <si>
    <t>ＩＳＴソフトウェア</t>
  </si>
  <si>
    <t>アイ・パートナーズフィナンシャル</t>
  </si>
  <si>
    <t>アイル</t>
  </si>
  <si>
    <t>青山商事</t>
  </si>
  <si>
    <t>朝日ウッドテック</t>
  </si>
  <si>
    <t>アルコニックス</t>
  </si>
  <si>
    <t>アンサーホールディングス</t>
  </si>
  <si>
    <t>イオンファンタジー</t>
  </si>
  <si>
    <t>石原産業</t>
  </si>
  <si>
    <t>イズミ</t>
  </si>
  <si>
    <t>イチケン</t>
  </si>
  <si>
    <t>伊藤忠食品</t>
  </si>
  <si>
    <t>イントラスト</t>
  </si>
  <si>
    <t>ウェザーニューズ</t>
  </si>
  <si>
    <t>上村工業</t>
  </si>
  <si>
    <t>エフオン</t>
  </si>
  <si>
    <t>エレコム</t>
  </si>
  <si>
    <t>オークネット</t>
  </si>
  <si>
    <t>大阪有機化学工業</t>
  </si>
  <si>
    <t>岡本工作機械製作所</t>
  </si>
  <si>
    <t>おきなわフィナンシャルグループ</t>
  </si>
  <si>
    <t>オリエントコーポレーション</t>
  </si>
  <si>
    <t>科研製薬</t>
  </si>
  <si>
    <t>紀文食品</t>
  </si>
  <si>
    <t>京三製作所</t>
  </si>
  <si>
    <t>キンコーズ・ジャパン</t>
  </si>
  <si>
    <t>玉昌会</t>
  </si>
  <si>
    <t>グリーンズ</t>
  </si>
  <si>
    <t>群馬銀行</t>
  </si>
  <si>
    <t>京葉銀行</t>
  </si>
  <si>
    <t>コアコンセプト・テクノロジー</t>
  </si>
  <si>
    <t>鴻池組</t>
  </si>
  <si>
    <t>山九</t>
  </si>
  <si>
    <t>サンメッセ</t>
  </si>
  <si>
    <t>ＣＳ－Ｃ</t>
  </si>
  <si>
    <t>ＣＬホールディングス</t>
  </si>
  <si>
    <t>七十七銀行</t>
  </si>
  <si>
    <t>ＧＭＯインターネットグループ</t>
  </si>
  <si>
    <t>ＪＣＲファーマ</t>
  </si>
  <si>
    <t>ジェイエイシーリクルートメント</t>
  </si>
  <si>
    <t>ＪＦＬＡホールディングス</t>
  </si>
  <si>
    <t>ＪＰＭＣ</t>
  </si>
  <si>
    <t>ジャパンクラフトホールディングス</t>
  </si>
  <si>
    <t>ジャパン・ティッシュエンジニアリング</t>
  </si>
  <si>
    <t>十六フィナンシャルグループ</t>
  </si>
  <si>
    <t>上新電機</t>
  </si>
  <si>
    <t>清鋼材</t>
  </si>
  <si>
    <t>スギホールディングス</t>
  </si>
  <si>
    <t>泉州電業</t>
  </si>
  <si>
    <t>ＴＡＫＩＳＡＷＡ</t>
  </si>
  <si>
    <t>タナベコンサルティンググループ</t>
  </si>
  <si>
    <t>第四北越フィナンシャルグループ</t>
  </si>
  <si>
    <t>ダイレクトマーケティングミックス</t>
  </si>
  <si>
    <t>千葉興業銀行</t>
  </si>
  <si>
    <t>ディップ</t>
  </si>
  <si>
    <t>トーカイ</t>
  </si>
  <si>
    <t>東京きらぼしフィナンシャルグループ</t>
  </si>
  <si>
    <t>東京製鉄</t>
  </si>
  <si>
    <t>東名</t>
  </si>
  <si>
    <t>中本パックス</t>
  </si>
  <si>
    <t>南陽</t>
  </si>
  <si>
    <t>日東ベスト</t>
  </si>
  <si>
    <t>日新</t>
  </si>
  <si>
    <t>日新商事</t>
  </si>
  <si>
    <t>能美防災</t>
  </si>
  <si>
    <t>野村マイクロ・サイエンス</t>
  </si>
  <si>
    <t>ハーモニック・ドライブ・システムズ</t>
  </si>
  <si>
    <t>パーク２４</t>
  </si>
  <si>
    <t>ひかりホールディングス</t>
  </si>
  <si>
    <t>日立ソリューションズ</t>
  </si>
  <si>
    <t>人・夢・技術グループ</t>
  </si>
  <si>
    <t>ヒューマンクリエイションホールディングス</t>
  </si>
  <si>
    <t>Ｂ－Ｒサーティワンアイスクリーム</t>
  </si>
  <si>
    <t>ビーイングホールディングス</t>
  </si>
  <si>
    <t>ビーウィズ</t>
  </si>
  <si>
    <t>Ｆａｓｔ　Ｆｉｔｎｅｓｓ　Ｊａｐａｎ</t>
  </si>
  <si>
    <t>フォーバル</t>
  </si>
  <si>
    <t>不二家</t>
  </si>
  <si>
    <t>フロンティア</t>
  </si>
  <si>
    <t>ホソカワミクロン</t>
  </si>
  <si>
    <t>マクニカホールディングス</t>
  </si>
  <si>
    <t>丸一鋼管</t>
  </si>
  <si>
    <t>ミスターマックス・ホールディングス</t>
  </si>
  <si>
    <t>ムゲンエステート</t>
  </si>
  <si>
    <t>明光ネットワークジャパン</t>
  </si>
  <si>
    <t>明星工業</t>
  </si>
  <si>
    <t>めぶきフィナンシャルグループ</t>
  </si>
  <si>
    <t>山梨中央銀行</t>
  </si>
  <si>
    <t>ヨシムラ・フード・ホールディングス</t>
  </si>
  <si>
    <t>ラバブルマーケティンググループ</t>
  </si>
  <si>
    <t>理研計器</t>
  </si>
  <si>
    <t>リョービ</t>
  </si>
  <si>
    <t>レスターホールディングス</t>
  </si>
  <si>
    <t>日経SDGs経営調査2023　分析レポート　申込書　　　　　　　</t>
    <rPh sb="0" eb="2">
      <t>ニッケイ</t>
    </rPh>
    <rPh sb="8" eb="10">
      <t>チョウサ</t>
    </rPh>
    <rPh sb="15" eb="17">
      <t>ブンセキ</t>
    </rPh>
    <phoneticPr fontId="3"/>
  </si>
  <si>
    <t>20万円</t>
    <phoneticPr fontId="3"/>
  </si>
  <si>
    <t>②指定企業の追加パターンをご購入の場合は、2パターン目の企業をご記入ください</t>
    <rPh sb="1" eb="5">
      <t>シテイキギョウ</t>
    </rPh>
    <rPh sb="6" eb="8">
      <t>ツイカ</t>
    </rPh>
    <rPh sb="14" eb="16">
      <t>コウニュウ</t>
    </rPh>
    <rPh sb="17" eb="19">
      <t>バアイ</t>
    </rPh>
    <rPh sb="26" eb="27">
      <t>メ</t>
    </rPh>
    <rPh sb="28" eb="30">
      <t>キギョウ</t>
    </rPh>
    <rPh sb="32" eb="34">
      <t>キニュウ</t>
    </rPh>
    <phoneticPr fontId="3"/>
  </si>
  <si>
    <t>　　・当社の個人情報保護管理者は、取締役 美濃地秀起です。</t>
    <rPh sb="3" eb="5">
      <t>トウシャ</t>
    </rPh>
    <rPh sb="6" eb="8">
      <t>コジン</t>
    </rPh>
    <rPh sb="8" eb="10">
      <t>ジョウホウ</t>
    </rPh>
    <rPh sb="10" eb="12">
      <t>ホゴ</t>
    </rPh>
    <rPh sb="12" eb="14">
      <t>カンリ</t>
    </rPh>
    <rPh sb="14" eb="15">
      <t>シャ</t>
    </rPh>
    <rPh sb="17" eb="20">
      <t>トリシマリヤク</t>
    </rPh>
    <rPh sb="21" eb="23">
      <t>ミノ</t>
    </rPh>
    <rPh sb="23" eb="24">
      <t>チ</t>
    </rPh>
    <rPh sb="24" eb="25">
      <t>ヒデ</t>
    </rPh>
    <rPh sb="25" eb="26">
      <t>キ</t>
    </rPh>
    <phoneticPr fontId="3"/>
  </si>
  <si>
    <t>第1希望</t>
    <rPh sb="0" eb="1">
      <t>ダイ</t>
    </rPh>
    <rPh sb="2" eb="4">
      <t>キボウ</t>
    </rPh>
    <phoneticPr fontId="3"/>
  </si>
  <si>
    <t>第2希望</t>
    <rPh sb="0" eb="1">
      <t>ダイ</t>
    </rPh>
    <rPh sb="2" eb="4">
      <t>キボウ</t>
    </rPh>
    <phoneticPr fontId="3"/>
  </si>
  <si>
    <t>第3希望</t>
    <rPh sb="0" eb="1">
      <t>ダイ</t>
    </rPh>
    <rPh sb="2" eb="4">
      <t>キボウ</t>
    </rPh>
    <phoneticPr fontId="3"/>
  </si>
  <si>
    <t>レポートの読み方説明会は不要</t>
    <rPh sb="5" eb="6">
      <t>ヨ</t>
    </rPh>
    <rPh sb="7" eb="11">
      <t>カタセツメイカイ</t>
    </rPh>
    <rPh sb="12" eb="14">
      <t>フヨウ</t>
    </rPh>
    <phoneticPr fontId="3"/>
  </si>
  <si>
    <t>　【レポートの読み方説明会について】</t>
    <rPh sb="7" eb="8">
      <t>ヨ</t>
    </rPh>
    <rPh sb="9" eb="13">
      <t>カタセツメイカイ</t>
    </rPh>
    <phoneticPr fontId="3"/>
  </si>
  <si>
    <t>※レポートの申し込みを多数いただいた場合、ご希望通りの日程とならない場合がございます。</t>
    <rPh sb="6" eb="7">
      <t>モウ</t>
    </rPh>
    <rPh sb="8" eb="9">
      <t>コ</t>
    </rPh>
    <rPh sb="18" eb="20">
      <t>バアイ</t>
    </rPh>
    <rPh sb="22" eb="25">
      <t>キボウドオ</t>
    </rPh>
    <rPh sb="27" eb="29">
      <t>ニッテイ</t>
    </rPh>
    <rPh sb="34" eb="36">
      <t>バアイ</t>
    </rPh>
    <phoneticPr fontId="3"/>
  </si>
  <si>
    <t>サステナビリティ情報開示支援サービス</t>
    <rPh sb="8" eb="10">
      <t>ジョウホウ</t>
    </rPh>
    <rPh sb="10" eb="14">
      <t>カイジシエン</t>
    </rPh>
    <phoneticPr fontId="3"/>
  </si>
  <si>
    <t>50万円</t>
    <rPh sb="2" eb="4">
      <t>マンエン</t>
    </rPh>
    <phoneticPr fontId="3"/>
  </si>
  <si>
    <t>回答企業一覧（全899社）</t>
    <phoneticPr fontId="3"/>
  </si>
  <si>
    <t>極洋</t>
  </si>
  <si>
    <t>ニッスイ</t>
  </si>
  <si>
    <t>岐阜造園</t>
  </si>
  <si>
    <t>富士古河Ｅ＆Ｃ</t>
  </si>
  <si>
    <t>東鉄工業</t>
  </si>
  <si>
    <t>若築建設</t>
  </si>
  <si>
    <t>ＩＤ＆Ｅホールディングス</t>
  </si>
  <si>
    <t>学情</t>
  </si>
  <si>
    <t>ジャパンベストレスキューシステム</t>
  </si>
  <si>
    <t>ライク</t>
  </si>
  <si>
    <t>養命酒製造</t>
  </si>
  <si>
    <t>ひらまつ</t>
  </si>
  <si>
    <t>アルフレッサホールディングス</t>
  </si>
  <si>
    <t>アップルインターナショナル</t>
  </si>
  <si>
    <t>味の素</t>
  </si>
  <si>
    <t>エスビー食品</t>
  </si>
  <si>
    <t>ピエトロ</t>
  </si>
  <si>
    <t>エバラ食品工業</t>
  </si>
  <si>
    <t>デルソーレ</t>
  </si>
  <si>
    <t>大森屋</t>
  </si>
  <si>
    <t>サトウ食品</t>
  </si>
  <si>
    <t>バナーズ</t>
  </si>
  <si>
    <t>神戸物産</t>
  </si>
  <si>
    <t>ジンズホールディングス</t>
  </si>
  <si>
    <t>ダイワボウホールディングス</t>
  </si>
  <si>
    <t>バイタルケーエスケー・ホールディングス</t>
  </si>
  <si>
    <t>ジオリーブグループ</t>
  </si>
  <si>
    <t>オイシックス・ラ・大地</t>
  </si>
  <si>
    <t>すかいらーくホールディングス</t>
  </si>
  <si>
    <t>旭化成</t>
  </si>
  <si>
    <t>グッドコムアセット</t>
  </si>
  <si>
    <t>ＧＡ　ｔｅｃｈｎｏｌｏｇｉｅｓ</t>
  </si>
  <si>
    <t>アツギ</t>
  </si>
  <si>
    <t>アレンザホールディングス</t>
  </si>
  <si>
    <t>パピレス</t>
  </si>
  <si>
    <t>ＧＭＯグローバルサイン・ホールディングス</t>
  </si>
  <si>
    <t>朝日ネット</t>
  </si>
  <si>
    <t>フュージョン</t>
  </si>
  <si>
    <t>レゾナック・ホールディングス</t>
  </si>
  <si>
    <t>日本カーバイド工業</t>
  </si>
  <si>
    <t>ジィ・シィ企画</t>
  </si>
  <si>
    <t>東邦アセチレン</t>
  </si>
  <si>
    <t>四国化成ホールディングス</t>
  </si>
  <si>
    <t>ＵＢＥ</t>
  </si>
  <si>
    <t>積水樹脂</t>
  </si>
  <si>
    <t>サイバネットシステム</t>
  </si>
  <si>
    <t>インテージホールディングス</t>
  </si>
  <si>
    <t>シンプレクス・ホールディングス</t>
  </si>
  <si>
    <t>メルカリ</t>
  </si>
  <si>
    <t>プロパティデータバンク</t>
  </si>
  <si>
    <t>日油</t>
  </si>
  <si>
    <t>リックソフト</t>
  </si>
  <si>
    <t>カオナビ</t>
  </si>
  <si>
    <t>栄研化学</t>
  </si>
  <si>
    <t>杏林製薬</t>
  </si>
  <si>
    <t>大日本塗料</t>
  </si>
  <si>
    <t>メディアシーク</t>
  </si>
  <si>
    <t>エステー</t>
  </si>
  <si>
    <t>寺岡製作所</t>
  </si>
  <si>
    <t>テスホールディングス</t>
  </si>
  <si>
    <t>インフロニア・ホールディングス</t>
  </si>
  <si>
    <t>ブリヂストン</t>
  </si>
  <si>
    <t>ニッタ</t>
  </si>
  <si>
    <t>日本板硝子</t>
  </si>
  <si>
    <t>北越メタル</t>
  </si>
  <si>
    <t>栗本鉄工所</t>
  </si>
  <si>
    <t>三菱製鋼</t>
  </si>
  <si>
    <t>エンビプロ・ホールディングス</t>
  </si>
  <si>
    <t>日本軽金属ホールディングス</t>
  </si>
  <si>
    <t>三菱マテリアル</t>
  </si>
  <si>
    <t>住友金属鉱山</t>
  </si>
  <si>
    <t>ＳＷＣＣ</t>
  </si>
  <si>
    <t>いよぎんホールディングス</t>
  </si>
  <si>
    <t>しずおかフィナンシャルグループ</t>
  </si>
  <si>
    <t>ＡＲＥホールディングス</t>
  </si>
  <si>
    <t>東京製綱</t>
  </si>
  <si>
    <t>リクルートホールディングス</t>
  </si>
  <si>
    <t>平田機工</t>
  </si>
  <si>
    <t>鉱研工業</t>
  </si>
  <si>
    <t>ＴＯＷＡ</t>
  </si>
  <si>
    <t>鶴見製作所</t>
  </si>
  <si>
    <t>竹内製作所</t>
  </si>
  <si>
    <t>アマノ</t>
  </si>
  <si>
    <t>日本トムソン</t>
  </si>
  <si>
    <t>オリジン</t>
  </si>
  <si>
    <t>マキタ</t>
  </si>
  <si>
    <t>ニデック</t>
  </si>
  <si>
    <t>大日光・エンジニアリング</t>
  </si>
  <si>
    <t>日東工業</t>
  </si>
  <si>
    <t>ルネサスエレクトロニクス</t>
  </si>
  <si>
    <t>ホーチキ</t>
  </si>
  <si>
    <t>ＳＭＫ</t>
  </si>
  <si>
    <t>浜松ホトニクス</t>
  </si>
  <si>
    <t>ＡＨＣグループ</t>
  </si>
  <si>
    <t>Ｍａｃｂｅｅ　Ｐｌａｎｅｔ</t>
  </si>
  <si>
    <t>トピー工業</t>
  </si>
  <si>
    <t>タチエス</t>
  </si>
  <si>
    <t>カヤバ</t>
  </si>
  <si>
    <t>ユニバンス</t>
  </si>
  <si>
    <t>愛三工業</t>
  </si>
  <si>
    <t>Ｍｉｓｕｍｉ</t>
  </si>
  <si>
    <t>ハークスレイ</t>
  </si>
  <si>
    <t>サイゼリヤ</t>
  </si>
  <si>
    <t>白銅</t>
  </si>
  <si>
    <t>ダイイチ</t>
  </si>
  <si>
    <t>軽自動車館</t>
  </si>
  <si>
    <t>プリントネット</t>
  </si>
  <si>
    <t>スノーピーク</t>
  </si>
  <si>
    <t>フクビ化学工業</t>
  </si>
  <si>
    <t>ＴＯＰＰＡＮホールディングス</t>
  </si>
  <si>
    <t>立川ブラインド工業</t>
  </si>
  <si>
    <t>ＧＳＩクレオス</t>
  </si>
  <si>
    <t>都築電気</t>
  </si>
  <si>
    <t>ＳＢＩ新生銀行</t>
  </si>
  <si>
    <t>百五銀行</t>
  </si>
  <si>
    <t>琉球銀行</t>
  </si>
  <si>
    <t>ＳＢＩホールディングス</t>
  </si>
  <si>
    <t>北洋銀行</t>
  </si>
  <si>
    <t>九州リースサービス</t>
  </si>
  <si>
    <t>カチタス</t>
  </si>
  <si>
    <t>京極運輸商事</t>
  </si>
  <si>
    <t>安田倉庫</t>
  </si>
  <si>
    <t>ＧＥＮＯＶＡ</t>
  </si>
  <si>
    <t>鈴与シンワート</t>
  </si>
  <si>
    <t>ＴＢＳホールディングス</t>
  </si>
  <si>
    <t>スカパーＪＳＡＴホールディングス</t>
  </si>
  <si>
    <t>大阪ガス</t>
  </si>
  <si>
    <t>ジャパニアス</t>
  </si>
  <si>
    <t>グラッドキューブ</t>
  </si>
  <si>
    <t>ＮＴＴデータグループ</t>
  </si>
  <si>
    <t>共立メンテナンス</t>
  </si>
  <si>
    <t>建設技術研究所</t>
  </si>
  <si>
    <t>御園座</t>
  </si>
  <si>
    <t>アゴーラ　ホスピタリティー　グループ</t>
  </si>
  <si>
    <t>日本空港ビルデング</t>
  </si>
  <si>
    <t>船井総研ホールディングス</t>
  </si>
  <si>
    <t>ステップ</t>
  </si>
  <si>
    <t>加藤産業</t>
  </si>
  <si>
    <t>日本ＫＦＣホールディングス</t>
  </si>
  <si>
    <t>植松商会</t>
  </si>
  <si>
    <t>アークス</t>
  </si>
  <si>
    <t>ロジスティード</t>
  </si>
  <si>
    <t>ＴＯＰＰＡＮエッジ</t>
  </si>
  <si>
    <t>日清医療食品</t>
  </si>
  <si>
    <t>ＪＴＢビジネストラベルソリューションズ</t>
  </si>
  <si>
    <t>ＮＴＴアーバンソリューションズ</t>
  </si>
  <si>
    <t>大鵬薬品工業</t>
  </si>
  <si>
    <t>京都中央信用金庫</t>
  </si>
  <si>
    <t>アレフ</t>
  </si>
  <si>
    <t>ＡＥＳＣジャパン</t>
  </si>
  <si>
    <t>チュチュアンナ</t>
  </si>
  <si>
    <t>岩城製薬</t>
  </si>
  <si>
    <t>リノベる</t>
  </si>
  <si>
    <t>東芝プラントシステム</t>
  </si>
  <si>
    <t>日立システムズ</t>
  </si>
  <si>
    <t>プロテリアル</t>
  </si>
  <si>
    <t>ゲットイット</t>
  </si>
  <si>
    <t>加山興業</t>
  </si>
  <si>
    <t>申込日</t>
    <rPh sb="0" eb="3">
      <t>モウシコミビ</t>
    </rPh>
    <phoneticPr fontId="3"/>
  </si>
  <si>
    <t>指定企業追加パターン</t>
    <phoneticPr fontId="3"/>
  </si>
  <si>
    <t xml:space="preserve">新規測定（調査非回答）　  　 </t>
    <phoneticPr fontId="3"/>
  </si>
  <si>
    <t>報告会</t>
    <phoneticPr fontId="3"/>
  </si>
  <si>
    <t>　【総合・評価レポートについて】</t>
    <rPh sb="2" eb="4">
      <t>ソウゴウ</t>
    </rPh>
    <rPh sb="5" eb="7">
      <t>ヒョウカ</t>
    </rPh>
    <phoneticPr fontId="3"/>
  </si>
  <si>
    <t>　【サステナビリティ情報開示支援サービスについて】</t>
    <rPh sb="10" eb="12">
      <t>ジョウホウ</t>
    </rPh>
    <rPh sb="12" eb="14">
      <t>カイジ</t>
    </rPh>
    <rPh sb="14" eb="16">
      <t>シエン</t>
    </rPh>
    <phoneticPr fontId="3"/>
  </si>
  <si>
    <t>　【指定企業追加パターンについて】</t>
    <rPh sb="2" eb="4">
      <t>シテイ</t>
    </rPh>
    <rPh sb="4" eb="6">
      <t>キギョウ</t>
    </rPh>
    <rPh sb="6" eb="8">
      <t>ツイカ</t>
    </rPh>
    <phoneticPr fontId="3"/>
  </si>
  <si>
    <t>　　　✔レポートの比較対象の指定企業グループを2グループに増やすことができます。</t>
    <rPh sb="9" eb="13">
      <t>ヒカクタイショウ</t>
    </rPh>
    <rPh sb="14" eb="16">
      <t>シテイ</t>
    </rPh>
    <rPh sb="16" eb="18">
      <t>キギョウ</t>
    </rPh>
    <rPh sb="29" eb="30">
      <t>フ</t>
    </rPh>
    <phoneticPr fontId="3"/>
  </si>
  <si>
    <t>　　　✔指定企業の選択方法によっては、お受けできない場合がございます。</t>
    <rPh sb="4" eb="6">
      <t>シテイ</t>
    </rPh>
    <rPh sb="6" eb="8">
      <t>キギョウ</t>
    </rPh>
    <rPh sb="9" eb="11">
      <t>センタク</t>
    </rPh>
    <rPh sb="11" eb="13">
      <t>ホウホウ</t>
    </rPh>
    <rPh sb="20" eb="21">
      <t>ウ</t>
    </rPh>
    <rPh sb="26" eb="28">
      <t>バアイ</t>
    </rPh>
    <phoneticPr fontId="3"/>
  </si>
  <si>
    <t>　　　✔希望された場合は、レポートご納品後にレポートの読み方説明会を実施致します（無料、30分程度、オンライン）</t>
    <rPh sb="4" eb="6">
      <t>キボウ</t>
    </rPh>
    <rPh sb="9" eb="11">
      <t>バアイ</t>
    </rPh>
    <rPh sb="18" eb="21">
      <t>ノウヒンゴ</t>
    </rPh>
    <rPh sb="27" eb="28">
      <t>ヨ</t>
    </rPh>
    <rPh sb="29" eb="33">
      <t>カタセツメイカイ</t>
    </rPh>
    <rPh sb="34" eb="36">
      <t>ジッシ</t>
    </rPh>
    <rPh sb="36" eb="37">
      <t>イタ</t>
    </rPh>
    <rPh sb="41" eb="43">
      <t>ムリョウ</t>
    </rPh>
    <rPh sb="46" eb="47">
      <t>プン</t>
    </rPh>
    <rPh sb="47" eb="49">
      <t>テイド</t>
    </rPh>
    <phoneticPr fontId="3"/>
  </si>
  <si>
    <t>　　　✔レポートの構成や具体的な活用方法をご説明いたします。</t>
    <rPh sb="9" eb="11">
      <t>コウセイ</t>
    </rPh>
    <rPh sb="12" eb="15">
      <t>グタイテキ</t>
    </rPh>
    <rPh sb="16" eb="18">
      <t>カツヨウ</t>
    </rPh>
    <rPh sb="18" eb="20">
      <t>ホウホウ</t>
    </rPh>
    <rPh sb="22" eb="24">
      <t>セツメイ</t>
    </rPh>
    <phoneticPr fontId="3"/>
  </si>
  <si>
    <t>総合レポートと同時購入で
10万円お値引き</t>
    <rPh sb="0" eb="2">
      <t>ソウゴウ</t>
    </rPh>
    <rPh sb="7" eb="9">
      <t>ドウジ</t>
    </rPh>
    <rPh sb="9" eb="11">
      <t>コウニュウ</t>
    </rPh>
    <rPh sb="15" eb="17">
      <t>マンエン</t>
    </rPh>
    <rPh sb="18" eb="20">
      <t>ネビ</t>
    </rPh>
    <phoneticPr fontId="3"/>
  </si>
  <si>
    <t>③サステナビリティ情報開示支援サービスをご購入の場合は、</t>
    <rPh sb="9" eb="11">
      <t>ジョウホウ</t>
    </rPh>
    <rPh sb="11" eb="13">
      <t>カイジ</t>
    </rPh>
    <rPh sb="13" eb="15">
      <t>シエン</t>
    </rPh>
    <rPh sb="21" eb="23">
      <t>コウニュウ</t>
    </rPh>
    <rPh sb="24" eb="26">
      <t>バアイ</t>
    </rPh>
    <phoneticPr fontId="3"/>
  </si>
  <si>
    <t>　　※指定企業の選択方法によっては、お受けできない場合がございます。</t>
    <rPh sb="3" eb="7">
      <t>シテイキギョウ</t>
    </rPh>
    <rPh sb="8" eb="12">
      <t>センタクホウホウ</t>
    </rPh>
    <rPh sb="19" eb="20">
      <t>ウ</t>
    </rPh>
    <rPh sb="25" eb="27">
      <t>バアイ</t>
    </rPh>
    <phoneticPr fontId="3"/>
  </si>
  <si>
    <t>　　※媒体はPDF形式でもホームページでも問題ございませんが１媒体としてください。</t>
    <rPh sb="3" eb="5">
      <t>バイタイ</t>
    </rPh>
    <rPh sb="9" eb="11">
      <t>ケイシキ</t>
    </rPh>
    <rPh sb="21" eb="23">
      <t>モンダイ</t>
    </rPh>
    <rPh sb="31" eb="33">
      <t>バイタイ</t>
    </rPh>
    <phoneticPr fontId="3"/>
  </si>
  <si>
    <t>　 評価対象とする開示媒体の公開URLをご記載ください。</t>
    <rPh sb="2" eb="4">
      <t>ヒョウカ</t>
    </rPh>
    <rPh sb="4" eb="6">
      <t>タイショウ</t>
    </rPh>
    <rPh sb="9" eb="11">
      <t>カイジ</t>
    </rPh>
    <rPh sb="11" eb="13">
      <t>バイタイ</t>
    </rPh>
    <rPh sb="14" eb="16">
      <t>コウカイ</t>
    </rPh>
    <rPh sb="21" eb="23">
      <t>キサイ</t>
    </rPh>
    <phoneticPr fontId="3"/>
  </si>
  <si>
    <t>④ご購入者情報をご記入ください。</t>
    <phoneticPr fontId="3"/>
  </si>
  <si>
    <t>⑤レポートの読み方説明会の要否およびご希望日程をご記入ください。</t>
    <rPh sb="6" eb="7">
      <t>ヨ</t>
    </rPh>
    <rPh sb="8" eb="9">
      <t>カタ</t>
    </rPh>
    <rPh sb="9" eb="12">
      <t>セツメイカイ</t>
    </rPh>
    <rPh sb="13" eb="15">
      <t>ヨウヒ</t>
    </rPh>
    <rPh sb="19" eb="21">
      <t>キボウ</t>
    </rPh>
    <rPh sb="21" eb="23">
      <t>ニッテイ</t>
    </rPh>
    <rPh sb="25" eb="27">
      <t>キニュウ</t>
    </rPh>
    <phoneticPr fontId="3"/>
  </si>
  <si>
    <t>⑥以下にご同意をお願いします。</t>
    <rPh sb="1" eb="3">
      <t>イカ</t>
    </rPh>
    <rPh sb="5" eb="7">
      <t>ドウイ</t>
    </rPh>
    <rPh sb="9" eb="10">
      <t>ネガ</t>
    </rPh>
    <phoneticPr fontId="3"/>
  </si>
  <si>
    <t>　　　✔貴社の評価結果等についての解説は行いません。必要な場合は報告会のご購入をご検討ください。</t>
    <rPh sb="4" eb="6">
      <t>キシャ</t>
    </rPh>
    <rPh sb="7" eb="9">
      <t>ヒョウカ</t>
    </rPh>
    <rPh sb="9" eb="11">
      <t>ケッカ</t>
    </rPh>
    <rPh sb="11" eb="12">
      <t>トウ</t>
    </rPh>
    <rPh sb="17" eb="19">
      <t>カイセツ</t>
    </rPh>
    <rPh sb="20" eb="21">
      <t>オコナ</t>
    </rPh>
    <rPh sb="26" eb="28">
      <t>ヒツヨウ</t>
    </rPh>
    <rPh sb="29" eb="31">
      <t>バアイ</t>
    </rPh>
    <rPh sb="32" eb="35">
      <t>ホウコクカイ</t>
    </rPh>
    <rPh sb="37" eb="39">
      <t>コウニュウ</t>
    </rPh>
    <rPh sb="41" eb="43">
      <t>ケントウ</t>
    </rPh>
    <phoneticPr fontId="3"/>
  </si>
  <si>
    <t>　　　✔納期：最短10営業日後　</t>
    <rPh sb="4" eb="6">
      <t>ノウキ</t>
    </rPh>
    <rPh sb="7" eb="9">
      <t>サイタン</t>
    </rPh>
    <phoneticPr fontId="3"/>
  </si>
  <si>
    <t>　　　✔納期：最短20営業日後　</t>
    <rPh sb="4" eb="6">
      <t>ノウキ</t>
    </rPh>
    <rPh sb="7" eb="9">
      <t>サイタン</t>
    </rPh>
    <phoneticPr fontId="3"/>
  </si>
  <si>
    <t>★★★★★</t>
  </si>
  <si>
    <t>★★★★☆</t>
  </si>
  <si>
    <t>★★★★</t>
  </si>
  <si>
    <t>★★★☆</t>
  </si>
  <si>
    <t>★★★</t>
  </si>
  <si>
    <t>※実施を希望される場合は、申込日の11営業日以降の平日10:30～17:30で、ご希望の日時をご記入ください。</t>
    <rPh sb="1" eb="3">
      <t>ジッシ</t>
    </rPh>
    <rPh sb="4" eb="6">
      <t>キボウ</t>
    </rPh>
    <rPh sb="9" eb="11">
      <t>バアイ</t>
    </rPh>
    <rPh sb="13" eb="15">
      <t>モウシコミ</t>
    </rPh>
    <rPh sb="18" eb="21">
      <t>エイギョウビ</t>
    </rPh>
    <rPh sb="21" eb="23">
      <t>イコウ</t>
    </rPh>
    <phoneticPr fontId="3"/>
  </si>
  <si>
    <t>★★☆以下</t>
    <rPh sb="3" eb="5">
      <t>イカ</t>
    </rPh>
    <phoneticPr fontId="3"/>
  </si>
  <si>
    <t>Ver2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</si>
</sst>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HGP創英角ｺﾞｼｯｸUB"/>
      <family val="3"/>
      <charset val="128"/>
    </font>
    <font>
      <sz val="20"/>
      <color rgb="FFFFFFFF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b/>
      <sz val="12"/>
      <name val="Meiryo UI"/>
      <family val="3"/>
      <charset val="128"/>
    </font>
    <font>
      <sz val="11"/>
      <name val="Meiryo UI"/>
      <family val="3"/>
      <charset val="128"/>
    </font>
    <font>
      <b/>
      <sz val="20"/>
      <color theme="0"/>
      <name val="Meiryo UI"/>
      <family val="3"/>
      <charset val="128"/>
    </font>
    <font>
      <sz val="9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b/>
      <sz val="11"/>
      <color theme="0"/>
      <name val="ＭＳ Ｐゴシック"/>
      <family val="2"/>
      <charset val="128"/>
      <scheme val="minor"/>
    </font>
    <font>
      <b/>
      <sz val="10"/>
      <name val="Meiryo UI"/>
      <family val="3"/>
      <charset val="128"/>
    </font>
    <font>
      <sz val="1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0"/>
      <name val="Meiryo UI"/>
      <family val="3"/>
      <charset val="128"/>
    </font>
    <font>
      <b/>
      <sz val="9"/>
      <color theme="0"/>
      <name val="Meiryo UI"/>
      <family val="3"/>
      <charset val="128"/>
    </font>
    <font>
      <b/>
      <strike/>
      <sz val="14"/>
      <color theme="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/>
    <xf numFmtId="0" fontId="17" fillId="0" borderId="0">
      <alignment vertical="center"/>
    </xf>
    <xf numFmtId="0" fontId="1" fillId="0" borderId="0">
      <alignment vertical="center"/>
    </xf>
  </cellStyleXfs>
  <cellXfs count="185">
    <xf numFmtId="0" fontId="0" fillId="0" borderId="0" xfId="0">
      <alignment vertical="center"/>
    </xf>
    <xf numFmtId="0" fontId="16" fillId="0" borderId="0" xfId="3" applyFont="1" applyAlignment="1">
      <alignment horizontal="left"/>
    </xf>
    <xf numFmtId="0" fontId="7" fillId="0" borderId="0" xfId="0" applyFont="1">
      <alignment vertical="center"/>
    </xf>
    <xf numFmtId="0" fontId="7" fillId="0" borderId="0" xfId="3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6" xfId="0" applyFont="1" applyBorder="1">
      <alignment vertical="center"/>
    </xf>
    <xf numFmtId="0" fontId="7" fillId="0" borderId="6" xfId="0" applyFont="1" applyBorder="1" applyAlignment="1">
      <alignment horizontal="left" vertical="center"/>
    </xf>
    <xf numFmtId="0" fontId="13" fillId="0" borderId="0" xfId="2" applyAlignment="1">
      <alignment horizontal="right" vertical="center"/>
    </xf>
    <xf numFmtId="0" fontId="36" fillId="3" borderId="6" xfId="3" applyFont="1" applyFill="1" applyBorder="1" applyAlignment="1">
      <alignment horizontal="left"/>
    </xf>
    <xf numFmtId="0" fontId="36" fillId="3" borderId="6" xfId="0" applyFont="1" applyFill="1" applyBorder="1">
      <alignment vertical="center"/>
    </xf>
    <xf numFmtId="0" fontId="14" fillId="0" borderId="6" xfId="0" applyFont="1" applyFill="1" applyBorder="1" applyAlignment="1" applyProtection="1">
      <alignment horizontal="center" vertical="center" shrinkToFit="1"/>
      <protection hidden="1"/>
    </xf>
    <xf numFmtId="0" fontId="12" fillId="0" borderId="27" xfId="0" applyFont="1" applyBorder="1" applyAlignment="1" applyProtection="1">
      <alignment horizontal="left" vertical="top"/>
    </xf>
    <xf numFmtId="0" fontId="12" fillId="0" borderId="27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/>
    </xf>
    <xf numFmtId="0" fontId="12" fillId="0" borderId="0" xfId="0" applyFont="1" applyBorder="1" applyAlignment="1" applyProtection="1">
      <alignment horizontal="left" vertical="top" wrapText="1"/>
    </xf>
    <xf numFmtId="0" fontId="12" fillId="0" borderId="23" xfId="0" applyFont="1" applyBorder="1" applyAlignment="1" applyProtection="1">
      <alignment horizontal="left" vertical="top"/>
    </xf>
    <xf numFmtId="0" fontId="12" fillId="0" borderId="23" xfId="0" applyFont="1" applyBorder="1" applyAlignment="1" applyProtection="1">
      <alignment horizontal="left" vertical="top" wrapText="1"/>
    </xf>
    <xf numFmtId="0" fontId="0" fillId="2" borderId="0" xfId="0" applyFill="1" applyProtection="1">
      <alignment vertical="center"/>
    </xf>
    <xf numFmtId="0" fontId="11" fillId="2" borderId="0" xfId="0" applyFont="1" applyFill="1" applyBorder="1" applyAlignment="1" applyProtection="1">
      <alignment horizontal="center" vertical="top"/>
    </xf>
    <xf numFmtId="0" fontId="31" fillId="2" borderId="0" xfId="0" applyFont="1" applyFill="1" applyProtection="1">
      <alignment vertical="center"/>
    </xf>
    <xf numFmtId="0" fontId="12" fillId="0" borderId="28" xfId="0" applyFont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center" vertical="top"/>
    </xf>
    <xf numFmtId="0" fontId="12" fillId="0" borderId="25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32" fillId="3" borderId="2" xfId="0" applyFont="1" applyFill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left" vertical="top" wrapText="1"/>
    </xf>
    <xf numFmtId="0" fontId="7" fillId="0" borderId="28" xfId="0" applyFont="1" applyBorder="1" applyAlignment="1" applyProtection="1">
      <alignment horizontal="left" vertical="top" wrapText="1"/>
    </xf>
    <xf numFmtId="0" fontId="7" fillId="0" borderId="26" xfId="0" applyFont="1" applyBorder="1" applyAlignment="1" applyProtection="1">
      <alignment horizontal="left" vertical="top"/>
    </xf>
    <xf numFmtId="0" fontId="12" fillId="0" borderId="6" xfId="0" applyFont="1" applyBorder="1" applyAlignment="1" applyProtection="1">
      <alignment horizontal="left" vertical="top" wrapText="1"/>
    </xf>
    <xf numFmtId="0" fontId="4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horizontal="right"/>
    </xf>
    <xf numFmtId="0" fontId="0" fillId="0" borderId="0" xfId="0" applyProtection="1">
      <alignment vertical="center"/>
    </xf>
    <xf numFmtId="0" fontId="5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right" vertical="center"/>
    </xf>
    <xf numFmtId="0" fontId="20" fillId="2" borderId="0" xfId="0" applyFont="1" applyFill="1" applyProtection="1">
      <alignment vertical="center"/>
    </xf>
    <xf numFmtId="0" fontId="18" fillId="2" borderId="0" xfId="0" applyFont="1" applyFill="1" applyProtection="1">
      <alignment vertical="center"/>
    </xf>
    <xf numFmtId="0" fontId="25" fillId="2" borderId="0" xfId="0" applyFont="1" applyFill="1" applyAlignment="1" applyProtection="1">
      <alignment horizontal="right" vertical="center"/>
    </xf>
    <xf numFmtId="0" fontId="19" fillId="0" borderId="0" xfId="0" applyFont="1" applyAlignment="1" applyProtection="1">
      <alignment horizontal="right" vertical="center"/>
    </xf>
    <xf numFmtId="0" fontId="32" fillId="6" borderId="2" xfId="0" applyFont="1" applyFill="1" applyBorder="1" applyAlignment="1" applyProtection="1">
      <alignment vertical="top"/>
    </xf>
    <xf numFmtId="0" fontId="28" fillId="6" borderId="3" xfId="0" applyFont="1" applyFill="1" applyBorder="1" applyProtection="1">
      <alignment vertical="center"/>
    </xf>
    <xf numFmtId="0" fontId="33" fillId="6" borderId="4" xfId="0" applyFont="1" applyFill="1" applyBorder="1" applyAlignment="1" applyProtection="1">
      <alignment horizontal="right" vertical="center"/>
    </xf>
    <xf numFmtId="0" fontId="2" fillId="0" borderId="0" xfId="0" applyFont="1" applyProtection="1">
      <alignment vertical="center"/>
    </xf>
    <xf numFmtId="0" fontId="0" fillId="2" borderId="0" xfId="0" applyFont="1" applyFill="1" applyProtection="1">
      <alignment vertical="center"/>
    </xf>
    <xf numFmtId="0" fontId="0" fillId="0" borderId="22" xfId="0" applyFont="1" applyBorder="1" applyProtection="1">
      <alignment vertical="center"/>
    </xf>
    <xf numFmtId="0" fontId="21" fillId="2" borderId="14" xfId="0" applyFont="1" applyFill="1" applyBorder="1" applyAlignment="1" applyProtection="1">
      <alignment horizontal="left" vertical="center"/>
    </xf>
    <xf numFmtId="0" fontId="21" fillId="2" borderId="14" xfId="0" applyFont="1" applyFill="1" applyBorder="1" applyAlignment="1" applyProtection="1">
      <alignment vertical="center"/>
    </xf>
    <xf numFmtId="0" fontId="7" fillId="2" borderId="0" xfId="0" applyFont="1" applyFill="1" applyProtection="1">
      <alignment vertical="center"/>
    </xf>
    <xf numFmtId="0" fontId="0" fillId="0" borderId="0" xfId="0" applyFont="1" applyProtection="1">
      <alignment vertical="center"/>
    </xf>
    <xf numFmtId="0" fontId="0" fillId="0" borderId="33" xfId="0" applyFont="1" applyFill="1" applyBorder="1" applyProtection="1">
      <alignment vertical="center"/>
    </xf>
    <xf numFmtId="0" fontId="21" fillId="0" borderId="34" xfId="0" applyFont="1" applyFill="1" applyBorder="1" applyAlignment="1" applyProtection="1">
      <alignment horizontal="left" vertical="center"/>
    </xf>
    <xf numFmtId="0" fontId="21" fillId="0" borderId="34" xfId="0" applyFont="1" applyFill="1" applyBorder="1" applyAlignment="1" applyProtection="1">
      <alignment vertical="center"/>
    </xf>
    <xf numFmtId="0" fontId="21" fillId="0" borderId="35" xfId="0" applyFont="1" applyFill="1" applyBorder="1" applyAlignment="1" applyProtection="1">
      <alignment vertical="center"/>
    </xf>
    <xf numFmtId="0" fontId="0" fillId="0" borderId="24" xfId="0" applyFont="1" applyFill="1" applyBorder="1" applyProtection="1">
      <alignment vertical="center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vertical="center"/>
    </xf>
    <xf numFmtId="0" fontId="32" fillId="6" borderId="24" xfId="0" applyFont="1" applyFill="1" applyBorder="1" applyAlignment="1" applyProtection="1">
      <alignment vertical="center"/>
    </xf>
    <xf numFmtId="0" fontId="32" fillId="6" borderId="0" xfId="0" applyFont="1" applyFill="1" applyBorder="1" applyProtection="1">
      <alignment vertical="center"/>
    </xf>
    <xf numFmtId="0" fontId="32" fillId="6" borderId="0" xfId="0" applyFont="1" applyFill="1" applyBorder="1" applyAlignment="1" applyProtection="1">
      <alignment vertical="center"/>
    </xf>
    <xf numFmtId="0" fontId="28" fillId="6" borderId="0" xfId="0" applyFont="1" applyFill="1" applyBorder="1" applyProtection="1">
      <alignment vertical="center"/>
    </xf>
    <xf numFmtId="0" fontId="34" fillId="6" borderId="0" xfId="0" applyFont="1" applyFill="1" applyBorder="1" applyAlignment="1" applyProtection="1">
      <alignment vertical="center"/>
    </xf>
    <xf numFmtId="0" fontId="32" fillId="6" borderId="25" xfId="0" applyFont="1" applyFill="1" applyBorder="1" applyAlignment="1" applyProtection="1">
      <alignment vertical="center"/>
    </xf>
    <xf numFmtId="0" fontId="18" fillId="0" borderId="19" xfId="0" applyFont="1" applyFill="1" applyBorder="1" applyProtection="1">
      <alignment vertical="center"/>
    </xf>
    <xf numFmtId="0" fontId="10" fillId="0" borderId="20" xfId="0" applyFont="1" applyFill="1" applyBorder="1" applyAlignment="1" applyProtection="1">
      <alignment vertical="center"/>
    </xf>
    <xf numFmtId="0" fontId="21" fillId="0" borderId="20" xfId="0" applyFont="1" applyFill="1" applyBorder="1" applyAlignment="1" applyProtection="1">
      <alignment vertical="center"/>
    </xf>
    <xf numFmtId="0" fontId="21" fillId="0" borderId="21" xfId="0" applyFont="1" applyFill="1" applyBorder="1" applyAlignment="1" applyProtection="1">
      <alignment vertical="center"/>
    </xf>
    <xf numFmtId="0" fontId="18" fillId="0" borderId="33" xfId="0" applyFont="1" applyFill="1" applyBorder="1" applyProtection="1">
      <alignment vertical="center"/>
    </xf>
    <xf numFmtId="0" fontId="10" fillId="0" borderId="34" xfId="0" applyFont="1" applyFill="1" applyBorder="1" applyAlignment="1" applyProtection="1">
      <alignment vertical="center"/>
    </xf>
    <xf numFmtId="0" fontId="18" fillId="0" borderId="31" xfId="0" applyFont="1" applyFill="1" applyBorder="1" applyProtection="1">
      <alignment vertical="center"/>
    </xf>
    <xf numFmtId="0" fontId="10" fillId="0" borderId="23" xfId="0" applyFont="1" applyFill="1" applyBorder="1" applyAlignment="1" applyProtection="1">
      <alignment vertical="center"/>
    </xf>
    <xf numFmtId="0" fontId="21" fillId="0" borderId="23" xfId="0" applyFont="1" applyFill="1" applyBorder="1" applyAlignment="1" applyProtection="1">
      <alignment vertical="center"/>
    </xf>
    <xf numFmtId="0" fontId="21" fillId="0" borderId="32" xfId="0" applyFont="1" applyFill="1" applyBorder="1" applyAlignment="1" applyProtection="1">
      <alignment vertical="center"/>
    </xf>
    <xf numFmtId="0" fontId="18" fillId="2" borderId="0" xfId="0" applyFont="1" applyFill="1" applyBorder="1" applyProtection="1">
      <alignment vertical="center"/>
    </xf>
    <xf numFmtId="0" fontId="21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0" fillId="0" borderId="0" xfId="0" applyFont="1" applyBorder="1" applyProtection="1">
      <alignment vertical="center"/>
    </xf>
    <xf numFmtId="0" fontId="10" fillId="2" borderId="0" xfId="0" applyFont="1" applyFill="1" applyProtection="1">
      <alignment vertical="center"/>
    </xf>
    <xf numFmtId="0" fontId="9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Protection="1">
      <alignment vertical="center"/>
    </xf>
    <xf numFmtId="0" fontId="0" fillId="2" borderId="19" xfId="0" applyFill="1" applyBorder="1" applyProtection="1">
      <alignment vertical="center"/>
    </xf>
    <xf numFmtId="0" fontId="9" fillId="2" borderId="20" xfId="0" applyFont="1" applyFill="1" applyBorder="1" applyAlignment="1" applyProtection="1">
      <alignment vertical="center"/>
    </xf>
    <xf numFmtId="0" fontId="9" fillId="2" borderId="21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0" fillId="2" borderId="16" xfId="0" applyFill="1" applyBorder="1" applyProtection="1">
      <alignment vertical="center"/>
    </xf>
    <xf numFmtId="0" fontId="9" fillId="2" borderId="17" xfId="0" applyFont="1" applyFill="1" applyBorder="1" applyAlignment="1" applyProtection="1">
      <alignment vertical="center"/>
    </xf>
    <xf numFmtId="0" fontId="9" fillId="2" borderId="18" xfId="0" applyFont="1" applyFill="1" applyBorder="1" applyAlignment="1" applyProtection="1">
      <alignment vertical="center"/>
    </xf>
    <xf numFmtId="0" fontId="11" fillId="7" borderId="0" xfId="0" applyFont="1" applyFill="1" applyProtection="1">
      <alignment vertical="center"/>
    </xf>
    <xf numFmtId="0" fontId="7" fillId="7" borderId="0" xfId="0" applyFont="1" applyFill="1" applyProtection="1">
      <alignment vertical="center"/>
    </xf>
    <xf numFmtId="0" fontId="35" fillId="7" borderId="0" xfId="0" applyFont="1" applyFill="1" applyProtection="1">
      <alignment vertical="center"/>
    </xf>
    <xf numFmtId="0" fontId="12" fillId="7" borderId="0" xfId="0" applyFont="1" applyFill="1" applyProtection="1">
      <alignment vertical="center"/>
    </xf>
    <xf numFmtId="0" fontId="11" fillId="0" borderId="0" xfId="0" applyFont="1" applyFill="1" applyProtection="1">
      <alignment vertical="center"/>
    </xf>
    <xf numFmtId="0" fontId="27" fillId="7" borderId="0" xfId="0" applyFont="1" applyFill="1" applyProtection="1">
      <alignment vertical="center"/>
    </xf>
    <xf numFmtId="0" fontId="29" fillId="7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26" fillId="7" borderId="0" xfId="0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7" fillId="2" borderId="6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vertical="center"/>
    </xf>
    <xf numFmtId="0" fontId="20" fillId="2" borderId="0" xfId="2" applyFont="1" applyFill="1" applyAlignment="1" applyProtection="1">
      <alignment horizontal="left" vertical="center"/>
    </xf>
    <xf numFmtId="0" fontId="23" fillId="2" borderId="0" xfId="2" applyFont="1" applyFill="1" applyAlignment="1" applyProtection="1">
      <alignment horizontal="left" vertical="center"/>
    </xf>
    <xf numFmtId="0" fontId="6" fillId="2" borderId="0" xfId="0" applyFont="1" applyFill="1" applyProtection="1">
      <alignment vertical="center"/>
    </xf>
    <xf numFmtId="0" fontId="36" fillId="3" borderId="6" xfId="0" applyFont="1" applyFill="1" applyBorder="1" applyAlignment="1" applyProtection="1">
      <alignment horizontal="center" vertical="center"/>
    </xf>
    <xf numFmtId="0" fontId="36" fillId="3" borderId="6" xfId="0" applyFont="1" applyFill="1" applyBorder="1" applyAlignment="1" applyProtection="1">
      <alignment horizontal="center" vertical="center" wrapText="1"/>
    </xf>
    <xf numFmtId="0" fontId="31" fillId="0" borderId="0" xfId="0" applyFont="1" applyProtection="1">
      <alignment vertical="center"/>
    </xf>
    <xf numFmtId="0" fontId="20" fillId="0" borderId="2" xfId="0" applyFont="1" applyBorder="1" applyAlignment="1" applyProtection="1">
      <alignment vertical="center" wrapText="1"/>
    </xf>
    <xf numFmtId="0" fontId="7" fillId="0" borderId="0" xfId="0" applyFont="1" applyProtection="1">
      <alignment vertical="center"/>
    </xf>
    <xf numFmtId="0" fontId="22" fillId="0" borderId="0" xfId="0" applyFont="1" applyBorder="1" applyProtection="1">
      <alignment vertical="center"/>
    </xf>
    <xf numFmtId="0" fontId="22" fillId="2" borderId="8" xfId="0" applyFont="1" applyFill="1" applyBorder="1" applyProtection="1">
      <alignment vertical="center"/>
    </xf>
    <xf numFmtId="0" fontId="30" fillId="2" borderId="9" xfId="0" applyFont="1" applyFill="1" applyBorder="1" applyProtection="1">
      <alignment vertical="center"/>
    </xf>
    <xf numFmtId="0" fontId="30" fillId="2" borderId="10" xfId="0" applyFont="1" applyFill="1" applyBorder="1" applyProtection="1">
      <alignment vertical="center"/>
    </xf>
    <xf numFmtId="0" fontId="22" fillId="2" borderId="11" xfId="0" applyFont="1" applyFill="1" applyBorder="1" applyProtection="1">
      <alignment vertical="center"/>
    </xf>
    <xf numFmtId="0" fontId="30" fillId="2" borderId="0" xfId="0" applyFont="1" applyFill="1" applyBorder="1" applyProtection="1">
      <alignment vertical="center"/>
    </xf>
    <xf numFmtId="0" fontId="30" fillId="2" borderId="12" xfId="0" applyFont="1" applyFill="1" applyBorder="1" applyProtection="1">
      <alignment vertical="center"/>
    </xf>
    <xf numFmtId="0" fontId="7" fillId="2" borderId="0" xfId="0" applyFont="1" applyFill="1" applyAlignment="1" applyProtection="1">
      <alignment horizontal="right" vertical="center"/>
    </xf>
    <xf numFmtId="0" fontId="30" fillId="0" borderId="0" xfId="0" applyFont="1" applyBorder="1" applyAlignment="1" applyProtection="1">
      <alignment vertical="center" wrapText="1"/>
    </xf>
    <xf numFmtId="0" fontId="30" fillId="0" borderId="12" xfId="0" applyFont="1" applyBorder="1" applyAlignment="1" applyProtection="1">
      <alignment vertical="center" wrapText="1"/>
    </xf>
    <xf numFmtId="0" fontId="27" fillId="2" borderId="11" xfId="0" applyFont="1" applyFill="1" applyBorder="1" applyAlignment="1" applyProtection="1">
      <alignment vertical="center" wrapText="1"/>
    </xf>
    <xf numFmtId="0" fontId="7" fillId="2" borderId="0" xfId="0" applyFont="1" applyFill="1" applyAlignment="1" applyProtection="1">
      <alignment horizontal="left" vertical="center"/>
    </xf>
    <xf numFmtId="0" fontId="0" fillId="4" borderId="0" xfId="0" applyFont="1" applyFill="1" applyProtection="1">
      <alignment vertical="center"/>
      <protection locked="0"/>
    </xf>
    <xf numFmtId="0" fontId="18" fillId="4" borderId="0" xfId="0" applyFont="1" applyFill="1" applyProtection="1">
      <alignment vertical="center"/>
      <protection locked="0"/>
    </xf>
    <xf numFmtId="0" fontId="14" fillId="4" borderId="30" xfId="0" applyFont="1" applyFill="1" applyBorder="1" applyAlignment="1" applyProtection="1">
      <alignment horizontal="center" vertical="center"/>
      <protection locked="0"/>
    </xf>
    <xf numFmtId="0" fontId="14" fillId="4" borderId="5" xfId="0" applyFont="1" applyFill="1" applyBorder="1" applyAlignment="1" applyProtection="1">
      <alignment horizontal="center" vertical="center"/>
      <protection locked="0"/>
    </xf>
    <xf numFmtId="0" fontId="29" fillId="4" borderId="6" xfId="0" applyFont="1" applyFill="1" applyBorder="1" applyAlignment="1" applyProtection="1">
      <alignment horizontal="center" vertical="center" wrapText="1"/>
      <protection locked="0"/>
    </xf>
    <xf numFmtId="0" fontId="29" fillId="4" borderId="7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Protection="1">
      <alignment vertical="center"/>
      <protection locked="0"/>
    </xf>
    <xf numFmtId="0" fontId="7" fillId="4" borderId="2" xfId="0" applyFont="1" applyFill="1" applyBorder="1" applyAlignment="1" applyProtection="1">
      <alignment horizontal="left" vertical="top" wrapText="1"/>
      <protection locked="0"/>
    </xf>
    <xf numFmtId="0" fontId="7" fillId="4" borderId="3" xfId="0" applyFont="1" applyFill="1" applyBorder="1" applyAlignment="1" applyProtection="1">
      <alignment horizontal="left" vertical="top" wrapText="1"/>
      <protection locked="0"/>
    </xf>
    <xf numFmtId="0" fontId="7" fillId="4" borderId="4" xfId="0" applyFont="1" applyFill="1" applyBorder="1" applyAlignment="1" applyProtection="1">
      <alignment horizontal="left" vertical="top" wrapText="1"/>
      <protection locked="0"/>
    </xf>
    <xf numFmtId="0" fontId="36" fillId="3" borderId="2" xfId="0" applyFont="1" applyFill="1" applyBorder="1" applyAlignment="1" applyProtection="1">
      <alignment horizontal="left" vertical="center" wrapText="1"/>
    </xf>
    <xf numFmtId="0" fontId="36" fillId="3" borderId="3" xfId="0" applyFont="1" applyFill="1" applyBorder="1" applyAlignment="1" applyProtection="1">
      <alignment horizontal="left" vertical="center" wrapText="1"/>
    </xf>
    <xf numFmtId="0" fontId="36" fillId="3" borderId="4" xfId="0" applyFont="1" applyFill="1" applyBorder="1" applyAlignment="1" applyProtection="1">
      <alignment horizontal="left" vertical="center" wrapText="1"/>
    </xf>
    <xf numFmtId="0" fontId="12" fillId="4" borderId="2" xfId="0" applyFont="1" applyFill="1" applyBorder="1" applyAlignment="1" applyProtection="1">
      <alignment horizontal="left" vertical="top" wrapText="1"/>
      <protection locked="0"/>
    </xf>
    <xf numFmtId="0" fontId="12" fillId="4" borderId="3" xfId="0" applyFont="1" applyFill="1" applyBorder="1" applyAlignment="1" applyProtection="1">
      <alignment horizontal="left" vertical="top" wrapText="1"/>
      <protection locked="0"/>
    </xf>
    <xf numFmtId="0" fontId="12" fillId="4" borderId="4" xfId="0" applyFont="1" applyFill="1" applyBorder="1" applyAlignment="1" applyProtection="1">
      <alignment horizontal="left" vertical="top" wrapText="1"/>
      <protection locked="0"/>
    </xf>
    <xf numFmtId="49" fontId="10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10" fillId="4" borderId="3" xfId="0" applyNumberFormat="1" applyFont="1" applyFill="1" applyBorder="1" applyAlignment="1" applyProtection="1">
      <alignment horizontal="left" vertical="center" shrinkToFit="1"/>
      <protection locked="0"/>
    </xf>
    <xf numFmtId="49" fontId="10" fillId="4" borderId="4" xfId="0" applyNumberFormat="1" applyFont="1" applyFill="1" applyBorder="1" applyAlignment="1" applyProtection="1">
      <alignment horizontal="left" vertical="center" shrinkToFit="1"/>
      <protection locked="0"/>
    </xf>
    <xf numFmtId="0" fontId="36" fillId="3" borderId="7" xfId="0" applyFont="1" applyFill="1" applyBorder="1" applyAlignment="1" applyProtection="1">
      <alignment horizontal="center" vertical="center"/>
    </xf>
    <xf numFmtId="0" fontId="36" fillId="3" borderId="1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left" vertical="top" shrinkToFit="1"/>
      <protection locked="0"/>
    </xf>
    <xf numFmtId="0" fontId="9" fillId="4" borderId="3" xfId="0" applyFont="1" applyFill="1" applyBorder="1" applyAlignment="1" applyProtection="1">
      <alignment horizontal="left" vertical="top" shrinkToFit="1"/>
      <protection locked="0"/>
    </xf>
    <xf numFmtId="0" fontId="9" fillId="4" borderId="4" xfId="0" applyFont="1" applyFill="1" applyBorder="1" applyAlignment="1" applyProtection="1">
      <alignment horizontal="left" vertical="top" shrinkToFit="1"/>
      <protection locked="0"/>
    </xf>
    <xf numFmtId="49" fontId="10" fillId="4" borderId="2" xfId="0" applyNumberFormat="1" applyFont="1" applyFill="1" applyBorder="1" applyAlignment="1" applyProtection="1">
      <alignment horizontal="left" vertical="center"/>
      <protection locked="0"/>
    </xf>
    <xf numFmtId="49" fontId="10" fillId="4" borderId="3" xfId="0" applyNumberFormat="1" applyFont="1" applyFill="1" applyBorder="1" applyAlignment="1" applyProtection="1">
      <alignment horizontal="left" vertical="center"/>
      <protection locked="0"/>
    </xf>
    <xf numFmtId="49" fontId="10" fillId="4" borderId="4" xfId="0" applyNumberFormat="1" applyFont="1" applyFill="1" applyBorder="1" applyAlignment="1" applyProtection="1">
      <alignment horizontal="left" vertical="center"/>
      <protection locked="0"/>
    </xf>
    <xf numFmtId="0" fontId="10" fillId="4" borderId="2" xfId="0" applyFont="1" applyFill="1" applyBorder="1" applyAlignment="1" applyProtection="1">
      <alignment horizontal="left" vertical="center" shrinkToFit="1"/>
      <protection locked="0"/>
    </xf>
    <xf numFmtId="0" fontId="10" fillId="4" borderId="3" xfId="0" applyFont="1" applyFill="1" applyBorder="1" applyAlignment="1" applyProtection="1">
      <alignment horizontal="left" vertical="center" shrinkToFit="1"/>
      <protection locked="0"/>
    </xf>
    <xf numFmtId="0" fontId="10" fillId="4" borderId="4" xfId="0" applyFont="1" applyFill="1" applyBorder="1" applyAlignment="1" applyProtection="1">
      <alignment horizontal="left" vertical="center" shrinkToFit="1"/>
      <protection locked="0"/>
    </xf>
    <xf numFmtId="0" fontId="14" fillId="0" borderId="29" xfId="0" applyFont="1" applyFill="1" applyBorder="1" applyAlignment="1" applyProtection="1">
      <alignment horizontal="left" vertical="center" shrinkToFit="1"/>
      <protection hidden="1"/>
    </xf>
    <xf numFmtId="0" fontId="14" fillId="0" borderId="3" xfId="0" applyFont="1" applyFill="1" applyBorder="1" applyAlignment="1" applyProtection="1">
      <alignment horizontal="left" vertical="center" shrinkToFit="1"/>
      <protection hidden="1"/>
    </xf>
    <xf numFmtId="0" fontId="14" fillId="0" borderId="4" xfId="0" applyFont="1" applyFill="1" applyBorder="1" applyAlignment="1" applyProtection="1">
      <alignment horizontal="left" vertical="center" shrinkToFit="1"/>
      <protection hidden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27" fillId="0" borderId="11" xfId="0" applyFont="1" applyBorder="1" applyAlignment="1" applyProtection="1">
      <alignment vertical="center" wrapText="1"/>
    </xf>
    <xf numFmtId="0" fontId="30" fillId="0" borderId="0" xfId="0" applyFont="1" applyBorder="1" applyAlignment="1" applyProtection="1">
      <alignment vertical="center" wrapText="1"/>
    </xf>
    <xf numFmtId="0" fontId="30" fillId="0" borderId="12" xfId="0" applyFont="1" applyBorder="1" applyAlignment="1" applyProtection="1">
      <alignment vertical="center" wrapText="1"/>
    </xf>
    <xf numFmtId="0" fontId="27" fillId="0" borderId="13" xfId="0" applyFont="1" applyBorder="1" applyAlignment="1" applyProtection="1">
      <alignment vertical="center" wrapText="1"/>
    </xf>
    <xf numFmtId="0" fontId="30" fillId="0" borderId="14" xfId="0" applyFont="1" applyBorder="1" applyAlignment="1" applyProtection="1">
      <alignment vertical="center" wrapText="1"/>
    </xf>
    <xf numFmtId="0" fontId="30" fillId="0" borderId="15" xfId="0" applyFont="1" applyBorder="1" applyAlignment="1" applyProtection="1">
      <alignment vertical="center" wrapText="1"/>
    </xf>
    <xf numFmtId="0" fontId="27" fillId="2" borderId="11" xfId="0" applyFont="1" applyFill="1" applyBorder="1" applyAlignment="1" applyProtection="1">
      <alignment vertical="center" wrapText="1"/>
    </xf>
    <xf numFmtId="0" fontId="20" fillId="0" borderId="3" xfId="0" applyFont="1" applyBorder="1" applyAlignment="1" applyProtection="1">
      <alignment horizontal="left" vertical="center" wrapText="1"/>
    </xf>
    <xf numFmtId="0" fontId="20" fillId="0" borderId="4" xfId="0" applyFont="1" applyBorder="1" applyAlignment="1" applyProtection="1">
      <alignment horizontal="left" vertical="center" wrapText="1"/>
    </xf>
    <xf numFmtId="0" fontId="24" fillId="5" borderId="0" xfId="0" applyFont="1" applyFill="1" applyAlignment="1" applyProtection="1">
      <alignment horizontal="center" vertical="center" wrapText="1"/>
    </xf>
    <xf numFmtId="0" fontId="24" fillId="5" borderId="0" xfId="0" applyFont="1" applyFill="1" applyAlignment="1" applyProtection="1">
      <alignment horizontal="center" vertical="center"/>
    </xf>
    <xf numFmtId="38" fontId="21" fillId="2" borderId="20" xfId="1" applyFont="1" applyFill="1" applyBorder="1" applyAlignment="1" applyProtection="1">
      <alignment horizontal="center" vertical="center"/>
      <protection hidden="1"/>
    </xf>
    <xf numFmtId="38" fontId="21" fillId="2" borderId="17" xfId="1" applyFont="1" applyFill="1" applyBorder="1" applyAlignment="1" applyProtection="1">
      <alignment horizontal="center" vertical="center"/>
      <protection hidden="1"/>
    </xf>
    <xf numFmtId="0" fontId="13" fillId="2" borderId="0" xfId="2" applyFill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25" fillId="0" borderId="9" xfId="0" applyFont="1" applyFill="1" applyBorder="1" applyAlignment="1" applyProtection="1">
      <alignment horizontal="left" vertical="center" wrapText="1"/>
    </xf>
    <xf numFmtId="0" fontId="25" fillId="0" borderId="36" xfId="0" applyFont="1" applyFill="1" applyBorder="1" applyAlignment="1" applyProtection="1">
      <alignment horizontal="left" vertical="center" wrapText="1"/>
    </xf>
    <xf numFmtId="0" fontId="27" fillId="2" borderId="20" xfId="0" applyFont="1" applyFill="1" applyBorder="1" applyAlignment="1" applyProtection="1">
      <alignment horizontal="left" vertical="center" wrapText="1"/>
    </xf>
    <xf numFmtId="0" fontId="27" fillId="2" borderId="21" xfId="0" applyFont="1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left" vertical="center"/>
    </xf>
    <xf numFmtId="14" fontId="0" fillId="4" borderId="26" xfId="0" applyNumberFormat="1" applyFill="1" applyBorder="1" applyAlignment="1" applyProtection="1">
      <alignment horizontal="center" vertical="center"/>
      <protection locked="0"/>
    </xf>
    <xf numFmtId="14" fontId="0" fillId="4" borderId="28" xfId="0" applyNumberFormat="1" applyFill="1" applyBorder="1" applyAlignment="1" applyProtection="1">
      <alignment horizontal="center" vertical="center"/>
      <protection locked="0"/>
    </xf>
    <xf numFmtId="14" fontId="0" fillId="4" borderId="31" xfId="0" applyNumberFormat="1" applyFill="1" applyBorder="1" applyAlignment="1" applyProtection="1">
      <alignment horizontal="center" vertical="center"/>
      <protection locked="0"/>
    </xf>
    <xf numFmtId="14" fontId="0" fillId="4" borderId="32" xfId="0" applyNumberFormat="1" applyFill="1" applyBorder="1" applyAlignment="1" applyProtection="1">
      <alignment horizontal="center" vertical="center"/>
      <protection locked="0"/>
    </xf>
    <xf numFmtId="56" fontId="7" fillId="4" borderId="6" xfId="0" applyNumberFormat="1" applyFont="1" applyFill="1" applyBorder="1" applyAlignment="1" applyProtection="1">
      <alignment horizontal="left" vertical="top" wrapText="1"/>
      <protection locked="0"/>
    </xf>
    <xf numFmtId="0" fontId="7" fillId="4" borderId="6" xfId="0" applyFont="1" applyFill="1" applyBorder="1" applyAlignment="1" applyProtection="1">
      <alignment horizontal="left" vertical="top" wrapText="1"/>
      <protection locked="0"/>
    </xf>
    <xf numFmtId="0" fontId="10" fillId="4" borderId="6" xfId="0" applyFont="1" applyFill="1" applyBorder="1" applyAlignment="1" applyProtection="1">
      <alignment horizontal="left" vertical="center" shrinkToFit="1"/>
      <protection locked="0"/>
    </xf>
    <xf numFmtId="0" fontId="27" fillId="2" borderId="0" xfId="0" applyFont="1" applyFill="1" applyAlignment="1" applyProtection="1">
      <alignment vertical="center" wrapText="1"/>
    </xf>
    <xf numFmtId="0" fontId="30" fillId="0" borderId="0" xfId="0" applyFont="1" applyAlignment="1" applyProtection="1">
      <alignment vertical="center" wrapText="1"/>
    </xf>
  </cellXfs>
  <cellStyles count="6">
    <cellStyle name="ハイパーリンク" xfId="2" builtinId="8"/>
    <cellStyle name="桁区切り" xfId="1" builtinId="6"/>
    <cellStyle name="標準" xfId="0" builtinId="0"/>
    <cellStyle name="標準 2" xfId="4" xr:uid="{00000000-0005-0000-0000-000003000000}"/>
    <cellStyle name="標準 2 2" xfId="3" xr:uid="{00000000-0005-0000-0000-000004000000}"/>
    <cellStyle name="標準 5 4" xfId="5" xr:uid="{14063FAA-B4D4-4A25-A07B-864E18E92F51}"/>
  </cellStyles>
  <dxfs count="10"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strike/>
      </font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strike val="0"/>
        <color rgb="FFFF0000"/>
      </font>
      <fill>
        <patternFill>
          <bgColor rgb="FFFFC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FFFFCC"/>
      <color rgb="FFBEFED9"/>
      <color rgb="FFF20000"/>
      <color rgb="FFFF5757"/>
      <color rgb="FF0000FF"/>
      <color rgb="FF66FFFF"/>
      <color rgb="FFEDF7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M$106" lockText="1" noThreeD="1"/>
</file>

<file path=xl/ctrlProps/ctrlProp2.xml><?xml version="1.0" encoding="utf-8"?>
<formControlPr xmlns="http://schemas.microsoft.com/office/spreadsheetml/2009/9/main" objectType="CheckBox" fmlaLink="$M$7" lockText="1" noThreeD="1"/>
</file>

<file path=xl/ctrlProps/ctrlProp3.xml><?xml version="1.0" encoding="utf-8"?>
<formControlPr xmlns="http://schemas.microsoft.com/office/spreadsheetml/2009/9/main" objectType="CheckBox" fmlaLink="$M$8" lockText="1" noThreeD="1"/>
</file>

<file path=xl/ctrlProps/ctrlProp4.xml><?xml version="1.0" encoding="utf-8"?>
<formControlPr xmlns="http://schemas.microsoft.com/office/spreadsheetml/2009/9/main" objectType="CheckBox" fmlaLink="$M$11" lockText="1" noThreeD="1"/>
</file>

<file path=xl/ctrlProps/ctrlProp5.xml><?xml version="1.0" encoding="utf-8"?>
<formControlPr xmlns="http://schemas.microsoft.com/office/spreadsheetml/2009/9/main" objectType="CheckBox" fmlaLink="$M$12" lockText="1" noThreeD="1"/>
</file>

<file path=xl/ctrlProps/ctrlProp6.xml><?xml version="1.0" encoding="utf-8"?>
<formControlPr xmlns="http://schemas.microsoft.com/office/spreadsheetml/2009/9/main" objectType="CheckBox" fmlaLink="$M$13" lockText="1" noThreeD="1"/>
</file>

<file path=xl/ctrlProps/ctrlProp7.xml><?xml version="1.0" encoding="utf-8"?>
<formControlPr xmlns="http://schemas.microsoft.com/office/spreadsheetml/2009/9/main" objectType="CheckBox" fmlaLink="$M$9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121</xdr:row>
      <xdr:rowOff>0</xdr:rowOff>
    </xdr:from>
    <xdr:to>
      <xdr:col>5</xdr:col>
      <xdr:colOff>522967</xdr:colOff>
      <xdr:row>125</xdr:row>
      <xdr:rowOff>3921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4249400"/>
          <a:ext cx="3211739" cy="69924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165100</xdr:colOff>
          <xdr:row>105</xdr:row>
          <xdr:rowOff>88900</xdr:rowOff>
        </xdr:from>
        <xdr:to>
          <xdr:col>1</xdr:col>
          <xdr:colOff>622300</xdr:colOff>
          <xdr:row>105</xdr:row>
          <xdr:rowOff>457200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6</xdr:row>
          <xdr:rowOff>57150</xdr:rowOff>
        </xdr:from>
        <xdr:to>
          <xdr:col>3</xdr:col>
          <xdr:colOff>152400</xdr:colOff>
          <xdr:row>7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7</xdr:row>
          <xdr:rowOff>57150</xdr:rowOff>
        </xdr:from>
        <xdr:to>
          <xdr:col>3</xdr:col>
          <xdr:colOff>152400</xdr:colOff>
          <xdr:row>8</xdr:row>
          <xdr:rowOff>38100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10</xdr:row>
          <xdr:rowOff>57150</xdr:rowOff>
        </xdr:from>
        <xdr:to>
          <xdr:col>3</xdr:col>
          <xdr:colOff>152400</xdr:colOff>
          <xdr:row>11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11</xdr:row>
          <xdr:rowOff>57150</xdr:rowOff>
        </xdr:from>
        <xdr:to>
          <xdr:col>3</xdr:col>
          <xdr:colOff>95250</xdr:colOff>
          <xdr:row>11</xdr:row>
          <xdr:rowOff>323850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107950</xdr:colOff>
          <xdr:row>12</xdr:row>
          <xdr:rowOff>69850</xdr:rowOff>
        </xdr:from>
        <xdr:to>
          <xdr:col>3</xdr:col>
          <xdr:colOff>469900</xdr:colOff>
          <xdr:row>12</xdr:row>
          <xdr:rowOff>304800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8</xdr:row>
          <xdr:rowOff>95250</xdr:rowOff>
        </xdr:from>
        <xdr:to>
          <xdr:col>3</xdr:col>
          <xdr:colOff>476250</xdr:colOff>
          <xdr:row>8</xdr:row>
          <xdr:rowOff>336550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5"/>
  <sheetViews>
    <sheetView showGridLines="0" tabSelected="1" view="pageBreakPreview" zoomScaleNormal="124" zoomScaleSheetLayoutView="100" workbookViewId="0"/>
  </sheetViews>
  <sheetFormatPr defaultRowHeight="13"/>
  <cols>
    <col min="1" max="1" width="3.6328125" style="31" customWidth="1"/>
    <col min="2" max="2" width="10.26953125" style="31" customWidth="1"/>
    <col min="3" max="3" width="4.36328125" style="31" customWidth="1"/>
    <col min="4" max="7" width="10.26953125" style="31" customWidth="1"/>
    <col min="8" max="10" width="11.08984375" style="31" customWidth="1"/>
    <col min="11" max="11" width="3.36328125" style="31" customWidth="1"/>
    <col min="12" max="14" width="9" style="31" hidden="1" customWidth="1"/>
    <col min="15" max="15" width="12.08984375" style="31" hidden="1" customWidth="1"/>
    <col min="16" max="16" width="9" style="31" hidden="1" customWidth="1"/>
    <col min="17" max="21" width="8.7265625" style="31" hidden="1" customWidth="1"/>
    <col min="22" max="16384" width="8.7265625" style="31"/>
  </cols>
  <sheetData>
    <row r="1" spans="1:15" ht="18" customHeight="1">
      <c r="A1" s="17"/>
      <c r="B1" s="29"/>
      <c r="C1" s="17"/>
      <c r="D1" s="17"/>
      <c r="E1" s="17"/>
      <c r="F1" s="17"/>
      <c r="G1" s="17"/>
      <c r="H1" s="17"/>
      <c r="I1" s="17"/>
      <c r="J1" s="30" t="s">
        <v>667</v>
      </c>
      <c r="K1" s="30"/>
      <c r="M1" s="31" t="s">
        <v>12</v>
      </c>
      <c r="N1" s="31" t="s">
        <v>11</v>
      </c>
    </row>
    <row r="2" spans="1:15" ht="28.5" customHeight="1">
      <c r="B2" s="163" t="s">
        <v>812</v>
      </c>
      <c r="C2" s="164"/>
      <c r="D2" s="164"/>
      <c r="E2" s="164"/>
      <c r="F2" s="164"/>
      <c r="G2" s="164"/>
      <c r="H2" s="164"/>
      <c r="I2" s="164"/>
      <c r="J2" s="164"/>
      <c r="K2" s="32"/>
    </row>
    <row r="3" spans="1:15" ht="9.65" customHeight="1">
      <c r="A3" s="17"/>
      <c r="B3" s="175" t="s">
        <v>983</v>
      </c>
      <c r="C3" s="176"/>
      <c r="D3" s="177"/>
      <c r="E3" s="17"/>
      <c r="F3" s="17"/>
      <c r="G3" s="17"/>
      <c r="H3" s="17"/>
      <c r="I3" s="17"/>
      <c r="J3" s="17"/>
      <c r="K3" s="33"/>
    </row>
    <row r="4" spans="1:15" ht="9.65" customHeight="1">
      <c r="A4" s="17"/>
      <c r="B4" s="175"/>
      <c r="C4" s="178"/>
      <c r="D4" s="179"/>
      <c r="E4" s="17"/>
      <c r="F4" s="17"/>
      <c r="G4" s="17"/>
      <c r="H4" s="17"/>
      <c r="I4" s="17"/>
      <c r="J4" s="17"/>
      <c r="K4" s="33"/>
      <c r="M4" s="31" t="s">
        <v>1012</v>
      </c>
    </row>
    <row r="5" spans="1:15" ht="22.5" customHeight="1">
      <c r="A5" s="17"/>
      <c r="B5" s="34" t="s">
        <v>473</v>
      </c>
      <c r="C5" s="35"/>
      <c r="D5" s="35"/>
      <c r="E5" s="35"/>
      <c r="F5" s="35"/>
      <c r="G5" s="35"/>
      <c r="H5" s="35"/>
      <c r="I5" s="35"/>
      <c r="J5" s="36" t="s">
        <v>470</v>
      </c>
      <c r="K5" s="37"/>
    </row>
    <row r="6" spans="1:15" ht="19.5">
      <c r="A6" s="17"/>
      <c r="B6" s="38" t="s">
        <v>673</v>
      </c>
      <c r="C6" s="39"/>
      <c r="D6" s="39"/>
      <c r="E6" s="39"/>
      <c r="F6" s="39"/>
      <c r="G6" s="39"/>
      <c r="H6" s="39"/>
      <c r="I6" s="39"/>
      <c r="J6" s="40"/>
      <c r="K6" s="17"/>
      <c r="L6" s="41"/>
    </row>
    <row r="7" spans="1:15" s="47" customFormat="1" ht="30" customHeight="1">
      <c r="A7" s="42"/>
      <c r="B7" s="43"/>
      <c r="C7" s="44" t="s">
        <v>694</v>
      </c>
      <c r="D7" s="45"/>
      <c r="E7" s="45"/>
      <c r="F7" s="45"/>
      <c r="G7" s="45"/>
      <c r="H7" s="45" t="s">
        <v>518</v>
      </c>
      <c r="I7" s="173"/>
      <c r="J7" s="174"/>
      <c r="K7" s="46"/>
      <c r="M7" s="118" t="b">
        <v>0</v>
      </c>
      <c r="N7" s="41" t="s">
        <v>0</v>
      </c>
      <c r="O7" s="47">
        <f>IF(M7=TRUE,700000,0)</f>
        <v>0</v>
      </c>
    </row>
    <row r="8" spans="1:15" s="47" customFormat="1" ht="30" customHeight="1">
      <c r="A8" s="42"/>
      <c r="B8" s="48"/>
      <c r="C8" s="49" t="s">
        <v>693</v>
      </c>
      <c r="D8" s="50"/>
      <c r="E8" s="50"/>
      <c r="F8" s="50"/>
      <c r="G8" s="50"/>
      <c r="H8" s="50" t="s">
        <v>519</v>
      </c>
      <c r="I8" s="50"/>
      <c r="J8" s="51"/>
      <c r="K8" s="46"/>
      <c r="M8" s="118" t="b">
        <v>0</v>
      </c>
      <c r="N8" s="41" t="s">
        <v>0</v>
      </c>
      <c r="O8" s="47">
        <f>IF(M8=TRUE,400000,0)</f>
        <v>0</v>
      </c>
    </row>
    <row r="9" spans="1:15" s="47" customFormat="1" ht="30" customHeight="1">
      <c r="A9" s="42"/>
      <c r="B9" s="52"/>
      <c r="C9" s="53"/>
      <c r="D9" s="54" t="s">
        <v>822</v>
      </c>
      <c r="E9" s="54"/>
      <c r="F9" s="54"/>
      <c r="G9" s="54"/>
      <c r="H9" s="54" t="s">
        <v>823</v>
      </c>
      <c r="I9" s="171" t="s">
        <v>994</v>
      </c>
      <c r="J9" s="172"/>
      <c r="K9" s="46"/>
      <c r="M9" s="118" t="b">
        <v>0</v>
      </c>
      <c r="N9" s="41" t="s">
        <v>0</v>
      </c>
      <c r="O9" s="47">
        <f>IF(AND(M9=TRUE,M7=TRUE),400000,IF(M9=TRUE,500000,0))</f>
        <v>0</v>
      </c>
    </row>
    <row r="10" spans="1:15" s="47" customFormat="1" ht="18" customHeight="1">
      <c r="A10" s="42"/>
      <c r="B10" s="55" t="s">
        <v>674</v>
      </c>
      <c r="C10" s="56"/>
      <c r="D10" s="57"/>
      <c r="E10" s="57"/>
      <c r="F10" s="57"/>
      <c r="G10" s="57"/>
      <c r="H10" s="58"/>
      <c r="I10" s="59"/>
      <c r="J10" s="60"/>
      <c r="K10" s="46"/>
      <c r="N10" s="41"/>
    </row>
    <row r="11" spans="1:15" s="47" customFormat="1" ht="30" customHeight="1">
      <c r="A11" s="42"/>
      <c r="B11" s="61"/>
      <c r="C11" s="62"/>
      <c r="D11" s="62" t="s">
        <v>986</v>
      </c>
      <c r="E11" s="63"/>
      <c r="F11" s="63"/>
      <c r="G11" s="63"/>
      <c r="H11" s="63" t="s">
        <v>471</v>
      </c>
      <c r="I11" s="63"/>
      <c r="J11" s="64"/>
      <c r="K11" s="46"/>
      <c r="M11" s="118" t="b">
        <v>0</v>
      </c>
      <c r="N11" s="41" t="s">
        <v>0</v>
      </c>
      <c r="O11" s="47">
        <f>IF(M11=TRUE,300000,0)</f>
        <v>0</v>
      </c>
    </row>
    <row r="12" spans="1:15" s="47" customFormat="1" ht="30" customHeight="1">
      <c r="A12" s="42"/>
      <c r="B12" s="65"/>
      <c r="C12" s="66"/>
      <c r="D12" s="66" t="s">
        <v>984</v>
      </c>
      <c r="E12" s="50"/>
      <c r="F12" s="50"/>
      <c r="G12" s="50"/>
      <c r="H12" s="50" t="s">
        <v>472</v>
      </c>
      <c r="I12" s="50"/>
      <c r="J12" s="51"/>
      <c r="K12" s="46"/>
      <c r="M12" s="118" t="b">
        <v>0</v>
      </c>
      <c r="N12" s="41" t="s">
        <v>0</v>
      </c>
      <c r="O12" s="47">
        <f>IF(M12=TRUE,200000,0)</f>
        <v>0</v>
      </c>
    </row>
    <row r="13" spans="1:15" s="47" customFormat="1" ht="30" customHeight="1">
      <c r="A13" s="42"/>
      <c r="B13" s="67"/>
      <c r="C13" s="68"/>
      <c r="D13" s="68" t="s">
        <v>985</v>
      </c>
      <c r="E13" s="69"/>
      <c r="F13" s="69"/>
      <c r="G13" s="69"/>
      <c r="H13" s="69" t="s">
        <v>813</v>
      </c>
      <c r="I13" s="69"/>
      <c r="J13" s="70"/>
      <c r="K13" s="46"/>
      <c r="M13" s="119" t="b">
        <v>0</v>
      </c>
      <c r="N13" s="41" t="s">
        <v>0</v>
      </c>
      <c r="O13" s="47">
        <f>IF(M13=TRUE,200000,0)</f>
        <v>0</v>
      </c>
    </row>
    <row r="14" spans="1:15" s="47" customFormat="1" ht="12.65" customHeight="1">
      <c r="A14" s="42"/>
      <c r="B14" s="71"/>
      <c r="C14" s="72"/>
      <c r="D14" s="73"/>
      <c r="E14" s="72"/>
      <c r="F14" s="72"/>
      <c r="G14" s="72"/>
      <c r="H14" s="74"/>
      <c r="I14" s="72"/>
      <c r="J14" s="72"/>
      <c r="K14" s="46"/>
      <c r="N14" s="41"/>
    </row>
    <row r="15" spans="1:15" ht="19.5">
      <c r="A15" s="17"/>
      <c r="B15" s="75" t="s">
        <v>668</v>
      </c>
      <c r="D15" s="76"/>
      <c r="E15" s="76"/>
      <c r="F15" s="76"/>
      <c r="G15" s="76"/>
      <c r="H15" s="76"/>
      <c r="I15" s="76"/>
      <c r="J15" s="76"/>
      <c r="K15" s="46"/>
      <c r="N15" s="41"/>
    </row>
    <row r="16" spans="1:15" ht="25" customHeight="1">
      <c r="A16" s="17"/>
      <c r="B16" s="77"/>
      <c r="C16" s="78"/>
      <c r="D16" s="165" t="str">
        <f>IF(SUM(O7:O13)=0,"",SUM(O7:O13))</f>
        <v/>
      </c>
      <c r="E16" s="165"/>
      <c r="F16" s="165"/>
      <c r="G16" s="79"/>
      <c r="H16" s="79" t="s">
        <v>1</v>
      </c>
      <c r="I16" s="79"/>
      <c r="J16" s="80"/>
      <c r="K16" s="81"/>
    </row>
    <row r="17" spans="1:13" ht="25" customHeight="1">
      <c r="A17" s="17"/>
      <c r="B17" s="77"/>
      <c r="C17" s="82"/>
      <c r="D17" s="166" t="str">
        <f>IF(SUM(O7:O13)=0,"",SUM(O7:O13)*1.1)</f>
        <v/>
      </c>
      <c r="E17" s="166"/>
      <c r="F17" s="166"/>
      <c r="G17" s="83"/>
      <c r="H17" s="83" t="s">
        <v>2</v>
      </c>
      <c r="I17" s="83"/>
      <c r="J17" s="84"/>
      <c r="K17" s="81"/>
    </row>
    <row r="18" spans="1:13" ht="16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46"/>
    </row>
    <row r="19" spans="1:13" ht="3.75" customHeight="1">
      <c r="A19" s="17"/>
      <c r="B19" s="85"/>
      <c r="C19" s="86"/>
      <c r="D19" s="86"/>
      <c r="E19" s="86"/>
      <c r="F19" s="85"/>
      <c r="G19" s="86"/>
      <c r="H19" s="86"/>
      <c r="I19" s="86"/>
      <c r="J19" s="86"/>
      <c r="K19" s="46"/>
    </row>
    <row r="20" spans="1:13" ht="15">
      <c r="A20" s="17"/>
      <c r="B20" s="87" t="s">
        <v>987</v>
      </c>
      <c r="C20" s="88"/>
      <c r="D20" s="88"/>
      <c r="E20" s="88"/>
      <c r="F20" s="88"/>
      <c r="G20" s="85"/>
      <c r="H20" s="86"/>
      <c r="I20" s="86"/>
      <c r="J20" s="86"/>
      <c r="K20" s="46"/>
      <c r="M20" s="89"/>
    </row>
    <row r="21" spans="1:13" ht="15">
      <c r="A21" s="17"/>
      <c r="B21" s="88" t="s">
        <v>467</v>
      </c>
      <c r="C21" s="88"/>
      <c r="D21" s="88"/>
      <c r="E21" s="88"/>
      <c r="F21" s="86"/>
      <c r="G21" s="86"/>
      <c r="H21" s="86"/>
      <c r="I21" s="86"/>
      <c r="J21" s="86"/>
      <c r="K21" s="46"/>
      <c r="M21" s="89"/>
    </row>
    <row r="22" spans="1:13" ht="15">
      <c r="A22" s="17"/>
      <c r="B22" s="88" t="s">
        <v>1003</v>
      </c>
      <c r="C22" s="88"/>
      <c r="D22" s="88"/>
      <c r="E22" s="88"/>
      <c r="F22" s="88"/>
      <c r="G22" s="86"/>
      <c r="H22" s="86"/>
      <c r="I22" s="86"/>
      <c r="J22" s="86"/>
      <c r="K22" s="46"/>
      <c r="M22" s="89"/>
    </row>
    <row r="23" spans="1:13" ht="15">
      <c r="A23" s="17"/>
      <c r="B23" s="87" t="s">
        <v>988</v>
      </c>
      <c r="C23" s="88"/>
      <c r="D23" s="88"/>
      <c r="E23" s="88"/>
      <c r="F23" s="88"/>
      <c r="G23" s="85"/>
      <c r="H23" s="86"/>
      <c r="I23" s="86"/>
      <c r="J23" s="86"/>
      <c r="K23" s="46"/>
      <c r="M23" s="89"/>
    </row>
    <row r="24" spans="1:13" ht="15">
      <c r="A24" s="17"/>
      <c r="B24" s="88" t="s">
        <v>467</v>
      </c>
      <c r="C24" s="88"/>
      <c r="D24" s="88"/>
      <c r="E24" s="88"/>
      <c r="F24" s="86"/>
      <c r="G24" s="86"/>
      <c r="H24" s="86"/>
      <c r="I24" s="86"/>
      <c r="J24" s="86"/>
      <c r="K24" s="46"/>
      <c r="M24" s="89"/>
    </row>
    <row r="25" spans="1:13" ht="15">
      <c r="A25" s="17"/>
      <c r="B25" s="88" t="s">
        <v>1004</v>
      </c>
      <c r="C25" s="88"/>
      <c r="D25" s="88"/>
      <c r="E25" s="88"/>
      <c r="F25" s="88"/>
      <c r="G25" s="86"/>
      <c r="H25" s="86"/>
      <c r="I25" s="86"/>
      <c r="J25" s="86"/>
      <c r="K25" s="46"/>
      <c r="M25" s="89"/>
    </row>
    <row r="26" spans="1:13" ht="15">
      <c r="A26" s="17"/>
      <c r="B26" s="87" t="s">
        <v>820</v>
      </c>
      <c r="C26" s="88"/>
      <c r="D26" s="88"/>
      <c r="E26" s="88"/>
      <c r="F26" s="88"/>
      <c r="G26" s="86"/>
      <c r="H26" s="86"/>
      <c r="I26" s="86"/>
      <c r="J26" s="86"/>
      <c r="K26" s="46"/>
      <c r="M26" s="89"/>
    </row>
    <row r="27" spans="1:13" ht="15">
      <c r="A27" s="17"/>
      <c r="B27" s="90" t="s">
        <v>992</v>
      </c>
      <c r="C27" s="88"/>
      <c r="D27" s="88"/>
      <c r="E27" s="88"/>
      <c r="F27" s="88"/>
      <c r="G27" s="86"/>
      <c r="H27" s="86"/>
      <c r="I27" s="86"/>
      <c r="J27" s="86"/>
      <c r="K27" s="46"/>
      <c r="M27" s="89"/>
    </row>
    <row r="28" spans="1:13" ht="15">
      <c r="A28" s="17"/>
      <c r="B28" s="90" t="s">
        <v>993</v>
      </c>
      <c r="C28" s="88"/>
      <c r="D28" s="88"/>
      <c r="E28" s="88"/>
      <c r="F28" s="88"/>
      <c r="G28" s="86"/>
      <c r="H28" s="86"/>
      <c r="I28" s="86"/>
      <c r="J28" s="86"/>
      <c r="K28" s="46"/>
      <c r="M28" s="89"/>
    </row>
    <row r="29" spans="1:13" ht="15">
      <c r="A29" s="17"/>
      <c r="B29" s="90" t="s">
        <v>1002</v>
      </c>
      <c r="C29" s="88"/>
      <c r="D29" s="88"/>
      <c r="E29" s="88"/>
      <c r="F29" s="88"/>
      <c r="G29" s="86"/>
      <c r="H29" s="86"/>
      <c r="I29" s="86"/>
      <c r="J29" s="86"/>
      <c r="K29" s="46"/>
      <c r="M29" s="89"/>
    </row>
    <row r="30" spans="1:13" ht="15">
      <c r="A30" s="17"/>
      <c r="B30" s="91" t="s">
        <v>675</v>
      </c>
      <c r="C30" s="88"/>
      <c r="D30" s="88"/>
      <c r="E30" s="88"/>
      <c r="F30" s="88"/>
      <c r="G30" s="86"/>
      <c r="H30" s="86"/>
      <c r="I30" s="86"/>
      <c r="J30" s="86"/>
      <c r="K30" s="46"/>
    </row>
    <row r="31" spans="1:13" ht="15">
      <c r="A31" s="17"/>
      <c r="B31" s="90" t="s">
        <v>658</v>
      </c>
      <c r="C31" s="88"/>
      <c r="D31" s="88"/>
      <c r="E31" s="88"/>
      <c r="F31" s="88"/>
      <c r="G31" s="86"/>
      <c r="H31" s="86"/>
      <c r="I31" s="86"/>
      <c r="J31" s="86"/>
      <c r="K31" s="46"/>
      <c r="M31" s="92"/>
    </row>
    <row r="32" spans="1:13" ht="15">
      <c r="A32" s="17"/>
      <c r="B32" s="90" t="s">
        <v>661</v>
      </c>
      <c r="C32" s="88"/>
      <c r="D32" s="88"/>
      <c r="E32" s="88"/>
      <c r="F32" s="88"/>
      <c r="G32" s="86"/>
      <c r="H32" s="86"/>
      <c r="I32" s="86"/>
      <c r="J32" s="86"/>
      <c r="K32" s="46"/>
      <c r="M32" s="92"/>
    </row>
    <row r="33" spans="1:14" ht="15">
      <c r="A33" s="17"/>
      <c r="B33" s="90" t="s">
        <v>662</v>
      </c>
      <c r="C33" s="88"/>
      <c r="D33" s="88"/>
      <c r="E33" s="88"/>
      <c r="F33" s="88"/>
      <c r="G33" s="86"/>
      <c r="H33" s="86"/>
      <c r="I33" s="86"/>
      <c r="J33" s="86"/>
      <c r="K33" s="46"/>
      <c r="M33" s="92"/>
    </row>
    <row r="34" spans="1:14" ht="15">
      <c r="A34" s="17"/>
      <c r="B34" s="90" t="s">
        <v>695</v>
      </c>
      <c r="C34" s="88"/>
      <c r="D34" s="88"/>
      <c r="E34" s="88"/>
      <c r="F34" s="88"/>
      <c r="G34" s="86"/>
      <c r="H34" s="86"/>
      <c r="I34" s="86"/>
      <c r="J34" s="86"/>
      <c r="K34" s="46"/>
      <c r="M34" s="92"/>
    </row>
    <row r="35" spans="1:14" ht="15">
      <c r="A35" s="17"/>
      <c r="B35" s="87" t="s">
        <v>989</v>
      </c>
      <c r="C35" s="88"/>
      <c r="D35" s="88"/>
      <c r="E35" s="88"/>
      <c r="F35" s="88"/>
      <c r="G35" s="86"/>
      <c r="H35" s="86"/>
      <c r="I35" s="86"/>
      <c r="J35" s="86"/>
      <c r="K35" s="46"/>
      <c r="M35" s="89"/>
    </row>
    <row r="36" spans="1:14" ht="15">
      <c r="A36" s="17"/>
      <c r="B36" s="88" t="s">
        <v>990</v>
      </c>
      <c r="C36" s="88"/>
      <c r="D36" s="88"/>
      <c r="E36" s="88"/>
      <c r="F36" s="88"/>
      <c r="G36" s="86"/>
      <c r="H36" s="86"/>
      <c r="I36" s="86"/>
      <c r="J36" s="86"/>
      <c r="K36" s="46"/>
      <c r="M36" s="89"/>
    </row>
    <row r="37" spans="1:14" ht="15">
      <c r="A37" s="17"/>
      <c r="B37" s="88" t="s">
        <v>991</v>
      </c>
      <c r="C37" s="88"/>
      <c r="D37" s="88"/>
      <c r="E37" s="88"/>
      <c r="F37" s="88"/>
      <c r="G37" s="86"/>
      <c r="H37" s="86"/>
      <c r="I37" s="86"/>
      <c r="J37" s="86"/>
      <c r="K37" s="46"/>
      <c r="M37" s="89"/>
    </row>
    <row r="38" spans="1:14" ht="15">
      <c r="A38" s="17"/>
      <c r="B38" s="87" t="s">
        <v>676</v>
      </c>
      <c r="C38" s="88"/>
      <c r="D38" s="88"/>
      <c r="E38" s="88"/>
      <c r="F38" s="88"/>
      <c r="G38" s="86"/>
      <c r="H38" s="86"/>
      <c r="I38" s="86"/>
      <c r="J38" s="86"/>
      <c r="K38" s="46"/>
      <c r="M38" s="89"/>
    </row>
    <row r="39" spans="1:14" ht="15">
      <c r="A39" s="17"/>
      <c r="B39" s="88" t="s">
        <v>468</v>
      </c>
      <c r="C39" s="88"/>
      <c r="D39" s="88"/>
      <c r="E39" s="88"/>
      <c r="F39" s="88"/>
      <c r="G39" s="86"/>
      <c r="H39" s="86"/>
      <c r="I39" s="86"/>
      <c r="J39" s="86"/>
      <c r="K39" s="46"/>
      <c r="M39" s="89"/>
    </row>
    <row r="40" spans="1:14" ht="15">
      <c r="A40" s="17"/>
      <c r="B40" s="88" t="s">
        <v>659</v>
      </c>
      <c r="C40" s="88"/>
      <c r="D40" s="88"/>
      <c r="E40" s="88"/>
      <c r="F40" s="88"/>
      <c r="G40" s="86"/>
      <c r="H40" s="86"/>
      <c r="I40" s="86"/>
      <c r="J40" s="86"/>
      <c r="K40" s="46"/>
      <c r="M40" s="89"/>
    </row>
    <row r="41" spans="1:14" ht="15">
      <c r="A41" s="17"/>
      <c r="B41" s="88" t="s">
        <v>469</v>
      </c>
      <c r="C41" s="88"/>
      <c r="D41" s="88"/>
      <c r="E41" s="88"/>
      <c r="F41" s="88"/>
      <c r="G41" s="86"/>
      <c r="H41" s="86"/>
      <c r="I41" s="86"/>
      <c r="J41" s="86"/>
      <c r="K41" s="46"/>
      <c r="M41" s="89"/>
    </row>
    <row r="42" spans="1:14" ht="4.5" customHeight="1">
      <c r="A42" s="17"/>
      <c r="B42" s="90"/>
      <c r="C42" s="90"/>
      <c r="D42" s="90"/>
      <c r="E42" s="90"/>
      <c r="F42" s="93"/>
      <c r="G42" s="86"/>
      <c r="H42" s="86"/>
      <c r="I42" s="86"/>
      <c r="J42" s="86"/>
      <c r="K42" s="46"/>
      <c r="M42" s="89"/>
    </row>
    <row r="43" spans="1:14" s="92" customFormat="1" ht="10.5" customHeight="1">
      <c r="B43" s="89"/>
      <c r="C43" s="94"/>
      <c r="D43" s="94"/>
      <c r="E43" s="94"/>
      <c r="F43" s="89"/>
      <c r="G43" s="94"/>
      <c r="H43" s="94"/>
      <c r="I43" s="94"/>
      <c r="J43" s="94"/>
      <c r="K43" s="94"/>
    </row>
    <row r="44" spans="1:14" ht="19.5">
      <c r="A44" s="17"/>
      <c r="B44" s="75" t="s">
        <v>682</v>
      </c>
      <c r="C44" s="17"/>
      <c r="D44" s="17"/>
      <c r="E44" s="17"/>
      <c r="F44" s="17"/>
      <c r="G44" s="17"/>
      <c r="H44" s="17"/>
      <c r="I44" s="17"/>
      <c r="J44" s="17"/>
      <c r="K44" s="46"/>
    </row>
    <row r="45" spans="1:14" ht="15">
      <c r="A45" s="17"/>
      <c r="B45" s="169" t="s">
        <v>669</v>
      </c>
      <c r="C45" s="170"/>
      <c r="D45" s="167" t="s">
        <v>664</v>
      </c>
      <c r="E45" s="168"/>
      <c r="F45" s="46" t="s">
        <v>665</v>
      </c>
      <c r="G45" s="42"/>
      <c r="J45" s="17"/>
      <c r="K45" s="46"/>
    </row>
    <row r="46" spans="1:14" ht="15">
      <c r="A46" s="17"/>
      <c r="B46" s="95" t="s">
        <v>696</v>
      </c>
      <c r="C46" s="151" t="s">
        <v>697</v>
      </c>
      <c r="D46" s="152"/>
      <c r="E46" s="152"/>
      <c r="F46" s="152"/>
      <c r="G46" s="152"/>
      <c r="H46" s="152"/>
      <c r="I46" s="153"/>
      <c r="J46" s="95" t="s">
        <v>698</v>
      </c>
      <c r="K46" s="96"/>
    </row>
    <row r="47" spans="1:14" ht="22.5" thickBot="1">
      <c r="A47" s="17"/>
      <c r="B47" s="120"/>
      <c r="C47" s="148" t="str">
        <f>IF(B47&lt;&gt;"",IFERROR(VLOOKUP(B47,回答企業一覧!A:C,3,0),"このコードの企業はお選びいただけません"),"")</f>
        <v/>
      </c>
      <c r="D47" s="149"/>
      <c r="E47" s="149"/>
      <c r="F47" s="149"/>
      <c r="G47" s="149"/>
      <c r="H47" s="149"/>
      <c r="I47" s="150"/>
      <c r="J47" s="10" t="str">
        <f>IFERROR(VLOOKUP(B47, 回答企業一覧!A:B, 2, FALSE), "")</f>
        <v/>
      </c>
      <c r="K47" s="97"/>
      <c r="N47" s="41"/>
    </row>
    <row r="48" spans="1:14" ht="22.5" thickBot="1">
      <c r="A48" s="17"/>
      <c r="B48" s="121"/>
      <c r="C48" s="148" t="str">
        <f>IF(B48&lt;&gt;"",IFERROR(VLOOKUP(B48,回答企業一覧!A:C,3,0),"このコードの企業はお選びいただけません"),"")</f>
        <v/>
      </c>
      <c r="D48" s="149"/>
      <c r="E48" s="149"/>
      <c r="F48" s="149"/>
      <c r="G48" s="149"/>
      <c r="H48" s="149"/>
      <c r="I48" s="150"/>
      <c r="J48" s="10" t="str">
        <f>IFERROR(VLOOKUP(B48, 回答企業一覧!A:B, 2, FALSE), "")</f>
        <v/>
      </c>
      <c r="K48" s="97"/>
    </row>
    <row r="49" spans="1:14" ht="22.5" thickBot="1">
      <c r="A49" s="17"/>
      <c r="B49" s="121"/>
      <c r="C49" s="148" t="str">
        <f>IF(B49&lt;&gt;"",IFERROR(VLOOKUP(B49,回答企業一覧!A:C,3,0),"このコードの企業はお選びいただけません"),"")</f>
        <v/>
      </c>
      <c r="D49" s="149"/>
      <c r="E49" s="149"/>
      <c r="F49" s="149"/>
      <c r="G49" s="149"/>
      <c r="H49" s="149"/>
      <c r="I49" s="150"/>
      <c r="J49" s="10" t="str">
        <f>IFERROR(VLOOKUP(B49, 回答企業一覧!A:B, 2, FALSE), "")</f>
        <v/>
      </c>
      <c r="K49" s="97"/>
    </row>
    <row r="50" spans="1:14" ht="22.5" thickBot="1">
      <c r="A50" s="17"/>
      <c r="B50" s="121"/>
      <c r="C50" s="148" t="str">
        <f>IF(B50&lt;&gt;"",IFERROR(VLOOKUP(B50,回答企業一覧!A:C,3,0),"このコードの企業はお選びいただけません"),"")</f>
        <v/>
      </c>
      <c r="D50" s="149"/>
      <c r="E50" s="149"/>
      <c r="F50" s="149"/>
      <c r="G50" s="149"/>
      <c r="H50" s="149"/>
      <c r="I50" s="150"/>
      <c r="J50" s="10" t="str">
        <f>IFERROR(VLOOKUP(B50, 回答企業一覧!A:B, 2, FALSE), "")</f>
        <v/>
      </c>
      <c r="K50" s="97"/>
    </row>
    <row r="51" spans="1:14" ht="22.5" thickBot="1">
      <c r="A51" s="17"/>
      <c r="B51" s="121"/>
      <c r="C51" s="148" t="str">
        <f>IF(B51&lt;&gt;"",IFERROR(VLOOKUP(B51,回答企業一覧!A:C,3,0),"このコードの企業はお選びいただけません"),"")</f>
        <v/>
      </c>
      <c r="D51" s="149"/>
      <c r="E51" s="149"/>
      <c r="F51" s="149"/>
      <c r="G51" s="149"/>
      <c r="H51" s="149"/>
      <c r="I51" s="150"/>
      <c r="J51" s="10" t="str">
        <f>IFERROR(VLOOKUP(B51, 回答企業一覧!A:B, 2, FALSE), "")</f>
        <v/>
      </c>
      <c r="K51" s="97"/>
    </row>
    <row r="52" spans="1:14" ht="22.5" thickBot="1">
      <c r="A52" s="17"/>
      <c r="B52" s="121"/>
      <c r="C52" s="148" t="str">
        <f>IF(B52&lt;&gt;"",IFERROR(VLOOKUP(B52,回答企業一覧!A:C,3,0),"このコードの企業はお選びいただけません"),"")</f>
        <v/>
      </c>
      <c r="D52" s="149"/>
      <c r="E52" s="149"/>
      <c r="F52" s="149"/>
      <c r="G52" s="149"/>
      <c r="H52" s="149"/>
      <c r="I52" s="150"/>
      <c r="J52" s="10" t="str">
        <f>IFERROR(VLOOKUP(B52, 回答企業一覧!A:B, 2, FALSE), "")</f>
        <v/>
      </c>
      <c r="K52" s="97"/>
    </row>
    <row r="53" spans="1:14" ht="22.5" thickBot="1">
      <c r="A53" s="17"/>
      <c r="B53" s="121"/>
      <c r="C53" s="148" t="str">
        <f>IF(B53&lt;&gt;"",IFERROR(VLOOKUP(B53,回答企業一覧!A:C,3,0),"このコードの企業はお選びいただけません"),"")</f>
        <v/>
      </c>
      <c r="D53" s="149"/>
      <c r="E53" s="149"/>
      <c r="F53" s="149"/>
      <c r="G53" s="149"/>
      <c r="H53" s="149"/>
      <c r="I53" s="150"/>
      <c r="J53" s="10" t="str">
        <f>IFERROR(VLOOKUP(B53, 回答企業一覧!A:B, 2, FALSE), "")</f>
        <v/>
      </c>
      <c r="K53" s="97"/>
    </row>
    <row r="54" spans="1:14" ht="22.5" thickBot="1">
      <c r="A54" s="17"/>
      <c r="B54" s="121"/>
      <c r="C54" s="148" t="str">
        <f>IF(B54&lt;&gt;"",IFERROR(VLOOKUP(B54,回答企業一覧!A:C,3,0),"このコードの企業はお選びいただけません"),"")</f>
        <v/>
      </c>
      <c r="D54" s="149"/>
      <c r="E54" s="149"/>
      <c r="F54" s="149"/>
      <c r="G54" s="149"/>
      <c r="H54" s="149"/>
      <c r="I54" s="150"/>
      <c r="J54" s="10" t="str">
        <f>IFERROR(VLOOKUP(B54, 回答企業一覧!A:B, 2, FALSE), "")</f>
        <v/>
      </c>
      <c r="K54" s="97"/>
    </row>
    <row r="55" spans="1:14" ht="22.5" thickBot="1">
      <c r="A55" s="17"/>
      <c r="B55" s="121"/>
      <c r="C55" s="148" t="str">
        <f>IF(B55&lt;&gt;"",IFERROR(VLOOKUP(B55,回答企業一覧!A:C,3,0),"このコードの企業はお選びいただけません"),"")</f>
        <v/>
      </c>
      <c r="D55" s="149"/>
      <c r="E55" s="149"/>
      <c r="F55" s="149"/>
      <c r="G55" s="149"/>
      <c r="H55" s="149"/>
      <c r="I55" s="150"/>
      <c r="J55" s="10" t="str">
        <f>IFERROR(VLOOKUP(B55, 回答企業一覧!A:B, 2, FALSE), "")</f>
        <v/>
      </c>
      <c r="K55" s="97"/>
    </row>
    <row r="56" spans="1:14" ht="22.5" thickBot="1">
      <c r="A56" s="17"/>
      <c r="B56" s="121"/>
      <c r="C56" s="148" t="str">
        <f>IF(B56&lt;&gt;"",IFERROR(VLOOKUP(B56,回答企業一覧!A:C,3,0),"このコードの企業はお選びいただけません"),"")</f>
        <v/>
      </c>
      <c r="D56" s="149"/>
      <c r="E56" s="149"/>
      <c r="F56" s="149"/>
      <c r="G56" s="149"/>
      <c r="H56" s="149"/>
      <c r="I56" s="150"/>
      <c r="J56" s="10" t="str">
        <f>IFERROR(VLOOKUP(B56, 回答企業一覧!A:B, 2, FALSE), "")</f>
        <v/>
      </c>
      <c r="K56" s="97"/>
    </row>
    <row r="57" spans="1:14" ht="15">
      <c r="A57" s="17"/>
      <c r="B57" s="46" t="s">
        <v>670</v>
      </c>
      <c r="C57" s="17"/>
      <c r="D57" s="17"/>
      <c r="E57" s="17"/>
      <c r="F57" s="17"/>
      <c r="G57" s="17"/>
      <c r="H57" s="17"/>
      <c r="I57" s="17"/>
      <c r="J57" s="17"/>
      <c r="K57" s="46"/>
    </row>
    <row r="58" spans="1:14" ht="15">
      <c r="A58" s="17"/>
      <c r="B58" s="117" t="s">
        <v>671</v>
      </c>
      <c r="C58" s="17"/>
      <c r="D58" s="17"/>
      <c r="E58" s="17"/>
      <c r="F58" s="17"/>
      <c r="G58" s="17"/>
      <c r="H58" s="17"/>
      <c r="I58" s="17"/>
      <c r="J58" s="17"/>
      <c r="K58" s="46"/>
    </row>
    <row r="59" spans="1:14" ht="15">
      <c r="A59" s="17"/>
      <c r="B59" s="117" t="s">
        <v>672</v>
      </c>
      <c r="C59" s="17"/>
      <c r="D59" s="17"/>
      <c r="E59" s="17"/>
      <c r="F59" s="17"/>
      <c r="G59" s="17"/>
      <c r="H59" s="17"/>
      <c r="I59" s="17"/>
      <c r="J59" s="17"/>
      <c r="K59" s="46"/>
    </row>
    <row r="60" spans="1:14" ht="15">
      <c r="A60" s="17"/>
      <c r="B60" s="117"/>
      <c r="C60" s="17"/>
      <c r="D60" s="17"/>
      <c r="E60" s="17"/>
      <c r="F60" s="17"/>
      <c r="G60" s="17"/>
      <c r="H60" s="17"/>
      <c r="I60" s="17"/>
      <c r="J60" s="17"/>
      <c r="K60" s="46"/>
    </row>
    <row r="61" spans="1:14" ht="24" customHeight="1">
      <c r="A61" s="17"/>
      <c r="B61" s="98" t="s">
        <v>814</v>
      </c>
      <c r="C61" s="17"/>
      <c r="D61" s="17"/>
      <c r="E61" s="17"/>
      <c r="F61" s="17"/>
      <c r="G61" s="17"/>
      <c r="H61" s="17"/>
      <c r="I61" s="17"/>
      <c r="J61" s="17"/>
      <c r="K61" s="46"/>
    </row>
    <row r="62" spans="1:14" ht="15">
      <c r="A62" s="17"/>
      <c r="B62" s="99" t="s">
        <v>996</v>
      </c>
      <c r="C62" s="17"/>
      <c r="D62" s="17"/>
      <c r="E62" s="17"/>
      <c r="F62" s="17"/>
      <c r="G62" s="17"/>
      <c r="H62" s="17"/>
      <c r="I62" s="17"/>
      <c r="J62" s="17"/>
      <c r="K62" s="46"/>
    </row>
    <row r="63" spans="1:14" ht="15">
      <c r="A63" s="17"/>
      <c r="B63" s="95" t="s">
        <v>696</v>
      </c>
      <c r="C63" s="151" t="s">
        <v>697</v>
      </c>
      <c r="D63" s="152"/>
      <c r="E63" s="152"/>
      <c r="F63" s="152"/>
      <c r="G63" s="152"/>
      <c r="H63" s="152"/>
      <c r="I63" s="153"/>
      <c r="J63" s="95" t="s">
        <v>698</v>
      </c>
      <c r="K63" s="96"/>
    </row>
    <row r="64" spans="1:14" ht="26.25" customHeight="1" thickBot="1">
      <c r="A64" s="17"/>
      <c r="B64" s="120"/>
      <c r="C64" s="148" t="str">
        <f>IF(B64&lt;&gt;"",IFERROR(VLOOKUP(B64,回答企業一覧!A:C,3,0),"このコードの企業はお選びいただけません"),"")</f>
        <v/>
      </c>
      <c r="D64" s="149"/>
      <c r="E64" s="149"/>
      <c r="F64" s="149"/>
      <c r="G64" s="149"/>
      <c r="H64" s="149"/>
      <c r="I64" s="150"/>
      <c r="J64" s="10" t="str">
        <f>IFERROR(VLOOKUP(B64, 回答企業一覧!A:B, 2, FALSE), "")</f>
        <v/>
      </c>
      <c r="K64" s="97"/>
      <c r="N64" s="41"/>
    </row>
    <row r="65" spans="1:11" ht="26.25" customHeight="1" thickBot="1">
      <c r="A65" s="17"/>
      <c r="B65" s="121"/>
      <c r="C65" s="148" t="str">
        <f>IF(B65&lt;&gt;"",IFERROR(VLOOKUP(B65,回答企業一覧!A:C,3,0),"このコードの企業はお選びいただけません"),"")</f>
        <v/>
      </c>
      <c r="D65" s="149"/>
      <c r="E65" s="149"/>
      <c r="F65" s="149"/>
      <c r="G65" s="149"/>
      <c r="H65" s="149"/>
      <c r="I65" s="150"/>
      <c r="J65" s="10" t="str">
        <f>IFERROR(VLOOKUP(B65, 回答企業一覧!A:B, 2, FALSE), "")</f>
        <v/>
      </c>
      <c r="K65" s="97"/>
    </row>
    <row r="66" spans="1:11" ht="26.25" customHeight="1" thickBot="1">
      <c r="A66" s="17"/>
      <c r="B66" s="121"/>
      <c r="C66" s="148" t="str">
        <f>IF(B66&lt;&gt;"",IFERROR(VLOOKUP(B66,回答企業一覧!A:C,3,0),"このコードの企業はお選びいただけません"),"")</f>
        <v/>
      </c>
      <c r="D66" s="149"/>
      <c r="E66" s="149"/>
      <c r="F66" s="149"/>
      <c r="G66" s="149"/>
      <c r="H66" s="149"/>
      <c r="I66" s="150"/>
      <c r="J66" s="10" t="str">
        <f>IFERROR(VLOOKUP(B66, 回答企業一覧!A:B, 2, FALSE), "")</f>
        <v/>
      </c>
      <c r="K66" s="97"/>
    </row>
    <row r="67" spans="1:11" ht="26.25" customHeight="1" thickBot="1">
      <c r="A67" s="17"/>
      <c r="B67" s="121"/>
      <c r="C67" s="148" t="str">
        <f>IF(B67&lt;&gt;"",IFERROR(VLOOKUP(B67,回答企業一覧!A:C,3,0),"このコードの企業はお選びいただけません"),"")</f>
        <v/>
      </c>
      <c r="D67" s="149"/>
      <c r="E67" s="149"/>
      <c r="F67" s="149"/>
      <c r="G67" s="149"/>
      <c r="H67" s="149"/>
      <c r="I67" s="150"/>
      <c r="J67" s="10" t="str">
        <f>IFERROR(VLOOKUP(B67, 回答企業一覧!A:B, 2, FALSE), "")</f>
        <v/>
      </c>
      <c r="K67" s="97"/>
    </row>
    <row r="68" spans="1:11" ht="26.25" customHeight="1" thickBot="1">
      <c r="A68" s="17"/>
      <c r="B68" s="121"/>
      <c r="C68" s="148" t="str">
        <f>IF(B68&lt;&gt;"",IFERROR(VLOOKUP(B68,回答企業一覧!A:C,3,0),"このコードの企業はお選びいただけません"),"")</f>
        <v/>
      </c>
      <c r="D68" s="149"/>
      <c r="E68" s="149"/>
      <c r="F68" s="149"/>
      <c r="G68" s="149"/>
      <c r="H68" s="149"/>
      <c r="I68" s="150"/>
      <c r="J68" s="10" t="str">
        <f>IFERROR(VLOOKUP(B68, 回答企業一覧!A:B, 2, FALSE), "")</f>
        <v/>
      </c>
      <c r="K68" s="97"/>
    </row>
    <row r="69" spans="1:11" ht="26.25" customHeight="1" thickBot="1">
      <c r="A69" s="17"/>
      <c r="B69" s="121"/>
      <c r="C69" s="148" t="str">
        <f>IF(B69&lt;&gt;"",IFERROR(VLOOKUP(B69,回答企業一覧!A:C,3,0),"このコードの企業はお選びいただけません"),"")</f>
        <v/>
      </c>
      <c r="D69" s="149"/>
      <c r="E69" s="149"/>
      <c r="F69" s="149"/>
      <c r="G69" s="149"/>
      <c r="H69" s="149"/>
      <c r="I69" s="150"/>
      <c r="J69" s="10" t="str">
        <f>IFERROR(VLOOKUP(B69, 回答企業一覧!A:B, 2, FALSE), "")</f>
        <v/>
      </c>
      <c r="K69" s="97"/>
    </row>
    <row r="70" spans="1:11" ht="26.25" customHeight="1" thickBot="1">
      <c r="A70" s="17"/>
      <c r="B70" s="121"/>
      <c r="C70" s="148" t="str">
        <f>IF(B70&lt;&gt;"",IFERROR(VLOOKUP(B70,回答企業一覧!A:C,3,0),"このコードの企業はお選びいただけません"),"")</f>
        <v/>
      </c>
      <c r="D70" s="149"/>
      <c r="E70" s="149"/>
      <c r="F70" s="149"/>
      <c r="G70" s="149"/>
      <c r="H70" s="149"/>
      <c r="I70" s="150"/>
      <c r="J70" s="10" t="str">
        <f>IFERROR(VLOOKUP(B70, 回答企業一覧!A:B, 2, FALSE), "")</f>
        <v/>
      </c>
      <c r="K70" s="97"/>
    </row>
    <row r="71" spans="1:11" ht="26.25" customHeight="1" thickBot="1">
      <c r="A71" s="17"/>
      <c r="B71" s="121"/>
      <c r="C71" s="148" t="str">
        <f>IF(B71&lt;&gt;"",IFERROR(VLOOKUP(B71,回答企業一覧!A:C,3,0),"このコードの企業はお選びいただけません"),"")</f>
        <v/>
      </c>
      <c r="D71" s="149"/>
      <c r="E71" s="149"/>
      <c r="F71" s="149"/>
      <c r="G71" s="149"/>
      <c r="H71" s="149"/>
      <c r="I71" s="150"/>
      <c r="J71" s="10" t="str">
        <f>IFERROR(VLOOKUP(B71, 回答企業一覧!A:B, 2, FALSE), "")</f>
        <v/>
      </c>
      <c r="K71" s="97"/>
    </row>
    <row r="72" spans="1:11" ht="26.25" customHeight="1" thickBot="1">
      <c r="A72" s="17"/>
      <c r="B72" s="121"/>
      <c r="C72" s="148" t="str">
        <f>IF(B72&lt;&gt;"",IFERROR(VLOOKUP(B72,回答企業一覧!A:C,3,0),"このコードの企業はお選びいただけません"),"")</f>
        <v/>
      </c>
      <c r="D72" s="149"/>
      <c r="E72" s="149"/>
      <c r="F72" s="149"/>
      <c r="G72" s="149"/>
      <c r="H72" s="149"/>
      <c r="I72" s="150"/>
      <c r="J72" s="10" t="str">
        <f>IFERROR(VLOOKUP(B72, 回答企業一覧!A:B, 2, FALSE), "")</f>
        <v/>
      </c>
      <c r="K72" s="97"/>
    </row>
    <row r="73" spans="1:11" ht="26.25" customHeight="1" thickBot="1">
      <c r="A73" s="17"/>
      <c r="B73" s="121"/>
      <c r="C73" s="148" t="str">
        <f>IF(B73&lt;&gt;"",IFERROR(VLOOKUP(B73,回答企業一覧!A:C,3,0),"このコードの企業はお選びいただけません"),"")</f>
        <v/>
      </c>
      <c r="D73" s="149"/>
      <c r="E73" s="149"/>
      <c r="F73" s="149"/>
      <c r="G73" s="149"/>
      <c r="H73" s="149"/>
      <c r="I73" s="150"/>
      <c r="J73" s="10" t="str">
        <f>IFERROR(VLOOKUP(B73, 回答企業一覧!A:B, 2, FALSE), "")</f>
        <v/>
      </c>
      <c r="K73" s="97"/>
    </row>
    <row r="74" spans="1:11" ht="15">
      <c r="A74" s="17"/>
      <c r="B74" s="117"/>
      <c r="C74" s="17"/>
      <c r="D74" s="17"/>
      <c r="E74" s="17"/>
      <c r="F74" s="17"/>
      <c r="G74" s="17"/>
      <c r="H74" s="17"/>
      <c r="I74" s="17"/>
      <c r="J74" s="17"/>
      <c r="K74" s="46"/>
    </row>
    <row r="75" spans="1:11" ht="19.5">
      <c r="B75" s="98" t="s">
        <v>995</v>
      </c>
    </row>
    <row r="76" spans="1:11" ht="19.5">
      <c r="B76" s="98" t="s">
        <v>998</v>
      </c>
    </row>
    <row r="77" spans="1:11" ht="15">
      <c r="B77" s="99" t="s">
        <v>997</v>
      </c>
    </row>
    <row r="78" spans="1:11" ht="41.25" customHeight="1">
      <c r="A78" s="17"/>
      <c r="B78" s="125"/>
      <c r="C78" s="126"/>
      <c r="D78" s="126"/>
      <c r="E78" s="126"/>
      <c r="F78" s="126"/>
      <c r="G78" s="126"/>
      <c r="H78" s="126"/>
      <c r="I78" s="126"/>
      <c r="J78" s="127"/>
      <c r="K78" s="46"/>
    </row>
    <row r="79" spans="1:11" ht="7.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46"/>
    </row>
    <row r="80" spans="1:11" ht="22.5" customHeight="1">
      <c r="A80" s="17"/>
      <c r="B80" s="98" t="s">
        <v>999</v>
      </c>
      <c r="C80" s="17"/>
      <c r="D80" s="17"/>
      <c r="E80" s="100"/>
      <c r="G80" s="17"/>
      <c r="H80" s="100"/>
      <c r="I80" s="17"/>
      <c r="J80" s="17"/>
      <c r="K80" s="46"/>
    </row>
    <row r="81" spans="1:11" ht="19.5">
      <c r="A81" s="17"/>
      <c r="B81" s="101" t="s">
        <v>3</v>
      </c>
      <c r="C81" s="145"/>
      <c r="D81" s="146"/>
      <c r="E81" s="146"/>
      <c r="F81" s="146"/>
      <c r="G81" s="146"/>
      <c r="H81" s="146"/>
      <c r="I81" s="146"/>
      <c r="J81" s="147"/>
      <c r="K81" s="18"/>
    </row>
    <row r="82" spans="1:11" ht="19.5">
      <c r="A82" s="17"/>
      <c r="B82" s="102" t="s">
        <v>700</v>
      </c>
      <c r="C82" s="182"/>
      <c r="D82" s="182"/>
      <c r="E82" s="182"/>
      <c r="F82" s="182"/>
      <c r="G82" s="101" t="s">
        <v>4</v>
      </c>
      <c r="H82" s="145"/>
      <c r="I82" s="146"/>
      <c r="J82" s="147"/>
      <c r="K82" s="18"/>
    </row>
    <row r="83" spans="1:11" ht="19.5" customHeight="1">
      <c r="A83" s="17"/>
      <c r="B83" s="137" t="s">
        <v>5</v>
      </c>
      <c r="C83" s="24" t="s">
        <v>465</v>
      </c>
      <c r="D83" s="142"/>
      <c r="E83" s="143"/>
      <c r="F83" s="143"/>
      <c r="G83" s="143"/>
      <c r="H83" s="143"/>
      <c r="I83" s="143"/>
      <c r="J83" s="144"/>
      <c r="K83" s="18"/>
    </row>
    <row r="84" spans="1:11" ht="16">
      <c r="A84" s="17"/>
      <c r="B84" s="138"/>
      <c r="C84" s="139"/>
      <c r="D84" s="140"/>
      <c r="E84" s="140"/>
      <c r="F84" s="140"/>
      <c r="G84" s="140"/>
      <c r="H84" s="140"/>
      <c r="I84" s="140"/>
      <c r="J84" s="141"/>
      <c r="K84" s="18"/>
    </row>
    <row r="85" spans="1:11" ht="19.5">
      <c r="A85" s="17"/>
      <c r="B85" s="101" t="s">
        <v>6</v>
      </c>
      <c r="C85" s="134"/>
      <c r="D85" s="135"/>
      <c r="E85" s="135"/>
      <c r="F85" s="135"/>
      <c r="G85" s="135"/>
      <c r="H85" s="135"/>
      <c r="I85" s="135"/>
      <c r="J85" s="136"/>
      <c r="K85" s="18"/>
    </row>
    <row r="86" spans="1:11" ht="19.5">
      <c r="A86" s="17"/>
      <c r="B86" s="101" t="s">
        <v>7</v>
      </c>
      <c r="C86" s="134"/>
      <c r="D86" s="135"/>
      <c r="E86" s="135"/>
      <c r="F86" s="135"/>
      <c r="G86" s="135"/>
      <c r="H86" s="135"/>
      <c r="I86" s="135"/>
      <c r="J86" s="136"/>
      <c r="K86" s="18"/>
    </row>
    <row r="87" spans="1:11" ht="15.75" customHeight="1">
      <c r="A87" s="17"/>
      <c r="B87" s="128" t="s">
        <v>8</v>
      </c>
      <c r="C87" s="129"/>
      <c r="D87" s="129"/>
      <c r="E87" s="129"/>
      <c r="F87" s="129"/>
      <c r="G87" s="129"/>
      <c r="H87" s="129"/>
      <c r="I87" s="129"/>
      <c r="J87" s="130"/>
      <c r="K87" s="18"/>
    </row>
    <row r="88" spans="1:11" ht="36" customHeight="1">
      <c r="A88" s="17"/>
      <c r="B88" s="125"/>
      <c r="C88" s="126"/>
      <c r="D88" s="126"/>
      <c r="E88" s="126"/>
      <c r="F88" s="126"/>
      <c r="G88" s="126"/>
      <c r="H88" s="126"/>
      <c r="I88" s="126"/>
      <c r="J88" s="127"/>
      <c r="K88" s="18"/>
    </row>
    <row r="89" spans="1:11" ht="15.75" customHeight="1">
      <c r="A89" s="17"/>
      <c r="B89" s="128" t="s">
        <v>684</v>
      </c>
      <c r="C89" s="129"/>
      <c r="D89" s="129"/>
      <c r="E89" s="129"/>
      <c r="F89" s="129"/>
      <c r="G89" s="129"/>
      <c r="H89" s="129"/>
      <c r="I89" s="129"/>
      <c r="J89" s="130"/>
      <c r="K89" s="18"/>
    </row>
    <row r="90" spans="1:11" s="103" customFormat="1" ht="13.5">
      <c r="A90" s="19"/>
      <c r="B90" s="122"/>
      <c r="C90" s="11" t="s">
        <v>685</v>
      </c>
      <c r="D90" s="12"/>
      <c r="E90" s="12"/>
      <c r="F90" s="12"/>
      <c r="G90" s="12"/>
      <c r="H90" s="12"/>
      <c r="I90" s="12"/>
      <c r="J90" s="20"/>
      <c r="K90" s="21"/>
    </row>
    <row r="91" spans="1:11" s="103" customFormat="1" ht="13.5">
      <c r="A91" s="19"/>
      <c r="B91" s="122"/>
      <c r="C91" s="13" t="s">
        <v>686</v>
      </c>
      <c r="D91" s="14"/>
      <c r="E91" s="14"/>
      <c r="F91" s="14"/>
      <c r="G91" s="14"/>
      <c r="H91" s="14"/>
      <c r="I91" s="14"/>
      <c r="J91" s="22"/>
      <c r="K91" s="21"/>
    </row>
    <row r="92" spans="1:11" s="103" customFormat="1" ht="13.5">
      <c r="A92" s="19"/>
      <c r="B92" s="122"/>
      <c r="C92" s="13" t="s">
        <v>688</v>
      </c>
      <c r="D92" s="14"/>
      <c r="E92" s="14"/>
      <c r="F92" s="14"/>
      <c r="G92" s="14"/>
      <c r="H92" s="14"/>
      <c r="I92" s="14"/>
      <c r="J92" s="22"/>
      <c r="K92" s="21"/>
    </row>
    <row r="93" spans="1:11" s="103" customFormat="1" ht="13.5">
      <c r="A93" s="19"/>
      <c r="B93" s="122"/>
      <c r="C93" s="13" t="s">
        <v>692</v>
      </c>
      <c r="D93" s="14"/>
      <c r="E93" s="14"/>
      <c r="F93" s="14"/>
      <c r="G93" s="14"/>
      <c r="H93" s="14"/>
      <c r="I93" s="14"/>
      <c r="J93" s="22"/>
      <c r="K93" s="21"/>
    </row>
    <row r="94" spans="1:11" s="103" customFormat="1" ht="13.5">
      <c r="A94" s="19"/>
      <c r="B94" s="122"/>
      <c r="C94" s="15" t="s">
        <v>687</v>
      </c>
      <c r="D94" s="16"/>
      <c r="E94" s="131"/>
      <c r="F94" s="132"/>
      <c r="G94" s="132"/>
      <c r="H94" s="132"/>
      <c r="I94" s="132"/>
      <c r="J94" s="133"/>
      <c r="K94" s="21"/>
    </row>
    <row r="95" spans="1:11" ht="11.5" customHeight="1">
      <c r="A95" s="17"/>
      <c r="B95" s="23"/>
      <c r="C95" s="23"/>
      <c r="D95" s="23"/>
      <c r="E95" s="23"/>
      <c r="F95" s="23"/>
      <c r="G95" s="23"/>
      <c r="H95" s="23"/>
      <c r="I95" s="23"/>
      <c r="J95" s="23"/>
      <c r="K95" s="18"/>
    </row>
    <row r="96" spans="1:11" ht="22.5" customHeight="1">
      <c r="A96" s="17"/>
      <c r="B96" s="98" t="s">
        <v>1000</v>
      </c>
      <c r="C96" s="23"/>
      <c r="D96" s="23"/>
      <c r="E96" s="23"/>
      <c r="F96" s="23"/>
      <c r="G96" s="23"/>
      <c r="H96" s="23"/>
      <c r="I96" s="23"/>
      <c r="J96" s="23"/>
      <c r="K96" s="18"/>
    </row>
    <row r="97" spans="1:16" ht="15" customHeight="1">
      <c r="A97" s="17"/>
      <c r="B97" s="99" t="s">
        <v>1010</v>
      </c>
      <c r="C97" s="23"/>
      <c r="D97" s="23"/>
      <c r="E97" s="23"/>
      <c r="F97" s="23"/>
      <c r="G97" s="23"/>
      <c r="H97" s="23"/>
      <c r="I97" s="23"/>
      <c r="J97" s="23"/>
      <c r="K97" s="18"/>
    </row>
    <row r="98" spans="1:16" ht="15" customHeight="1">
      <c r="A98" s="17"/>
      <c r="B98" s="99" t="s">
        <v>821</v>
      </c>
      <c r="C98" s="23"/>
      <c r="D98" s="23"/>
      <c r="E98" s="23"/>
      <c r="F98" s="23"/>
      <c r="G98" s="23"/>
      <c r="H98" s="23"/>
      <c r="I98" s="23"/>
      <c r="J98" s="23"/>
      <c r="K98" s="18"/>
    </row>
    <row r="99" spans="1:16" ht="13.5" customHeight="1">
      <c r="A99" s="17"/>
      <c r="B99" s="123"/>
      <c r="C99" s="27" t="s">
        <v>819</v>
      </c>
      <c r="D99" s="25"/>
      <c r="E99" s="25"/>
      <c r="F99" s="25"/>
      <c r="G99" s="26"/>
      <c r="H99" s="23"/>
      <c r="I99" s="23"/>
      <c r="J99" s="23"/>
      <c r="K99" s="18"/>
    </row>
    <row r="100" spans="1:16" ht="13.5" customHeight="1">
      <c r="A100" s="17"/>
      <c r="B100" s="28" t="s">
        <v>816</v>
      </c>
      <c r="C100" s="180"/>
      <c r="D100" s="181"/>
      <c r="E100" s="181"/>
      <c r="F100" s="181"/>
      <c r="G100" s="181"/>
      <c r="H100" s="23"/>
      <c r="I100" s="23"/>
      <c r="J100" s="23"/>
      <c r="K100" s="18"/>
    </row>
    <row r="101" spans="1:16" ht="13.5" customHeight="1">
      <c r="A101" s="17"/>
      <c r="B101" s="28" t="s">
        <v>817</v>
      </c>
      <c r="C101" s="181"/>
      <c r="D101" s="181"/>
      <c r="E101" s="181"/>
      <c r="F101" s="181"/>
      <c r="G101" s="181"/>
      <c r="H101" s="23"/>
      <c r="I101" s="23"/>
      <c r="J101" s="23"/>
      <c r="K101" s="18"/>
    </row>
    <row r="102" spans="1:16" ht="13.5" customHeight="1">
      <c r="A102" s="17"/>
      <c r="B102" s="28" t="s">
        <v>818</v>
      </c>
      <c r="C102" s="181"/>
      <c r="D102" s="181"/>
      <c r="E102" s="181"/>
      <c r="F102" s="181"/>
      <c r="G102" s="181"/>
      <c r="H102" s="23"/>
      <c r="I102" s="23"/>
      <c r="J102" s="23"/>
      <c r="K102" s="18"/>
    </row>
    <row r="103" spans="1:16" ht="11.5" customHeight="1">
      <c r="A103" s="17"/>
      <c r="B103" s="23"/>
      <c r="C103" s="23"/>
      <c r="D103" s="23"/>
      <c r="E103" s="23"/>
      <c r="F103" s="23"/>
      <c r="G103" s="23"/>
      <c r="H103" s="23"/>
      <c r="I103" s="23"/>
      <c r="J103" s="23"/>
      <c r="K103" s="18"/>
    </row>
    <row r="104" spans="1:16" ht="22.5" customHeight="1">
      <c r="A104" s="17"/>
      <c r="B104" s="98" t="s">
        <v>1001</v>
      </c>
      <c r="C104" s="17"/>
      <c r="D104" s="17"/>
      <c r="E104" s="100"/>
      <c r="G104" s="17"/>
      <c r="H104" s="100"/>
      <c r="I104" s="17"/>
      <c r="J104" s="17"/>
      <c r="K104" s="46"/>
    </row>
    <row r="105" spans="1:16" ht="52.5" customHeight="1">
      <c r="A105" s="17"/>
      <c r="B105" s="183" t="s">
        <v>689</v>
      </c>
      <c r="C105" s="184"/>
      <c r="D105" s="184"/>
      <c r="E105" s="184"/>
      <c r="F105" s="184"/>
      <c r="G105" s="184"/>
      <c r="H105" s="184"/>
      <c r="I105" s="184"/>
      <c r="J105" s="184"/>
      <c r="K105" s="33"/>
    </row>
    <row r="106" spans="1:16" ht="45" customHeight="1">
      <c r="A106" s="17"/>
      <c r="B106" s="104" t="s">
        <v>517</v>
      </c>
      <c r="C106" s="161" t="s">
        <v>690</v>
      </c>
      <c r="D106" s="161"/>
      <c r="E106" s="161"/>
      <c r="F106" s="161"/>
      <c r="G106" s="161"/>
      <c r="H106" s="161"/>
      <c r="I106" s="161"/>
      <c r="J106" s="162"/>
      <c r="K106" s="33"/>
      <c r="M106" s="124" t="b">
        <v>0</v>
      </c>
      <c r="P106" s="105"/>
    </row>
    <row r="107" spans="1:16" ht="15" customHeight="1">
      <c r="A107" s="17"/>
      <c r="B107" s="106"/>
      <c r="C107" s="71"/>
      <c r="D107" s="17"/>
      <c r="E107" s="17"/>
      <c r="F107" s="17"/>
      <c r="G107" s="17"/>
      <c r="H107" s="17"/>
      <c r="I107" s="17"/>
      <c r="J107" s="17"/>
      <c r="K107" s="33"/>
      <c r="P107" s="105"/>
    </row>
    <row r="108" spans="1:16" ht="15" customHeight="1">
      <c r="A108" s="17"/>
      <c r="B108" s="107" t="s">
        <v>660</v>
      </c>
      <c r="C108" s="108"/>
      <c r="D108" s="108"/>
      <c r="E108" s="108"/>
      <c r="F108" s="108"/>
      <c r="G108" s="108"/>
      <c r="H108" s="108"/>
      <c r="I108" s="108"/>
      <c r="J108" s="109"/>
      <c r="K108" s="33"/>
    </row>
    <row r="109" spans="1:16" ht="33" customHeight="1">
      <c r="A109" s="17"/>
      <c r="B109" s="160" t="s">
        <v>678</v>
      </c>
      <c r="C109" s="155"/>
      <c r="D109" s="155"/>
      <c r="E109" s="155"/>
      <c r="F109" s="155"/>
      <c r="G109" s="155"/>
      <c r="H109" s="155"/>
      <c r="I109" s="155"/>
      <c r="J109" s="156"/>
      <c r="K109" s="33"/>
    </row>
    <row r="110" spans="1:16" ht="30.75" customHeight="1">
      <c r="A110" s="17"/>
      <c r="B110" s="160" t="s">
        <v>679</v>
      </c>
      <c r="C110" s="155"/>
      <c r="D110" s="155"/>
      <c r="E110" s="155"/>
      <c r="F110" s="155"/>
      <c r="G110" s="155"/>
      <c r="H110" s="155"/>
      <c r="I110" s="155"/>
      <c r="J110" s="156"/>
      <c r="K110" s="33"/>
    </row>
    <row r="111" spans="1:16" ht="63.75" customHeight="1">
      <c r="A111" s="17"/>
      <c r="B111" s="160" t="s">
        <v>701</v>
      </c>
      <c r="C111" s="155"/>
      <c r="D111" s="155"/>
      <c r="E111" s="155"/>
      <c r="F111" s="155"/>
      <c r="G111" s="155"/>
      <c r="H111" s="155"/>
      <c r="I111" s="155"/>
      <c r="J111" s="156"/>
      <c r="K111" s="33"/>
    </row>
    <row r="112" spans="1:16" ht="8.15" customHeight="1">
      <c r="A112" s="17"/>
      <c r="B112" s="116"/>
      <c r="C112" s="114"/>
      <c r="D112" s="114"/>
      <c r="E112" s="114"/>
      <c r="F112" s="114"/>
      <c r="G112" s="114"/>
      <c r="H112" s="114"/>
      <c r="I112" s="114"/>
      <c r="J112" s="115"/>
      <c r="K112" s="33"/>
    </row>
    <row r="113" spans="1:16" ht="15" customHeight="1">
      <c r="A113" s="17"/>
      <c r="B113" s="110" t="s">
        <v>666</v>
      </c>
      <c r="C113" s="111"/>
      <c r="D113" s="111"/>
      <c r="E113" s="111"/>
      <c r="F113" s="111"/>
      <c r="G113" s="111"/>
      <c r="H113" s="111"/>
      <c r="I113" s="111"/>
      <c r="J113" s="112"/>
      <c r="K113" s="33"/>
    </row>
    <row r="114" spans="1:16" ht="32.25" customHeight="1">
      <c r="A114" s="17"/>
      <c r="B114" s="160" t="s">
        <v>677</v>
      </c>
      <c r="C114" s="155"/>
      <c r="D114" s="155"/>
      <c r="E114" s="155"/>
      <c r="F114" s="155"/>
      <c r="G114" s="155"/>
      <c r="H114" s="155"/>
      <c r="I114" s="155"/>
      <c r="J114" s="156"/>
      <c r="K114" s="33"/>
    </row>
    <row r="115" spans="1:16" ht="8.15" customHeight="1">
      <c r="A115" s="17"/>
      <c r="B115" s="116"/>
      <c r="C115" s="114"/>
      <c r="D115" s="114"/>
      <c r="E115" s="114"/>
      <c r="F115" s="114"/>
      <c r="G115" s="114"/>
      <c r="H115" s="114"/>
      <c r="I115" s="114"/>
      <c r="J115" s="115"/>
      <c r="K115" s="33"/>
    </row>
    <row r="116" spans="1:16" ht="16">
      <c r="A116" s="17"/>
      <c r="B116" s="110" t="s">
        <v>466</v>
      </c>
      <c r="C116" s="111"/>
      <c r="D116" s="111"/>
      <c r="E116" s="111"/>
      <c r="F116" s="111"/>
      <c r="G116" s="111"/>
      <c r="H116" s="111"/>
      <c r="I116" s="111"/>
      <c r="J116" s="112"/>
      <c r="K116" s="33"/>
      <c r="P116" s="105"/>
    </row>
    <row r="117" spans="1:16" ht="32.25" customHeight="1">
      <c r="A117" s="17"/>
      <c r="B117" s="154" t="s">
        <v>691</v>
      </c>
      <c r="C117" s="155"/>
      <c r="D117" s="155"/>
      <c r="E117" s="155"/>
      <c r="F117" s="155"/>
      <c r="G117" s="155"/>
      <c r="H117" s="155"/>
      <c r="I117" s="155"/>
      <c r="J117" s="156"/>
      <c r="K117" s="33"/>
      <c r="P117" s="105"/>
    </row>
    <row r="118" spans="1:16" ht="52.5" customHeight="1">
      <c r="A118" s="17"/>
      <c r="B118" s="154" t="s">
        <v>681</v>
      </c>
      <c r="C118" s="155"/>
      <c r="D118" s="155"/>
      <c r="E118" s="155"/>
      <c r="F118" s="155"/>
      <c r="G118" s="155"/>
      <c r="H118" s="155"/>
      <c r="I118" s="155"/>
      <c r="J118" s="156"/>
      <c r="K118" s="33"/>
      <c r="P118" s="105"/>
    </row>
    <row r="119" spans="1:16" ht="30" customHeight="1">
      <c r="A119" s="17"/>
      <c r="B119" s="154" t="s">
        <v>680</v>
      </c>
      <c r="C119" s="155"/>
      <c r="D119" s="155"/>
      <c r="E119" s="155"/>
      <c r="F119" s="155"/>
      <c r="G119" s="155"/>
      <c r="H119" s="155"/>
      <c r="I119" s="155"/>
      <c r="J119" s="156"/>
      <c r="K119" s="33"/>
      <c r="P119" s="105"/>
    </row>
    <row r="120" spans="1:16" ht="15">
      <c r="A120" s="17"/>
      <c r="B120" s="157" t="s">
        <v>815</v>
      </c>
      <c r="C120" s="158"/>
      <c r="D120" s="158"/>
      <c r="E120" s="158"/>
      <c r="F120" s="158"/>
      <c r="G120" s="158"/>
      <c r="H120" s="158"/>
      <c r="I120" s="158"/>
      <c r="J120" s="159"/>
      <c r="K120" s="33"/>
      <c r="P120" s="105"/>
    </row>
    <row r="121" spans="1:16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1:16" ht="15">
      <c r="A122" s="17"/>
      <c r="B122" s="17"/>
      <c r="C122" s="17"/>
      <c r="D122" s="17"/>
      <c r="E122" s="17"/>
      <c r="F122" s="17"/>
      <c r="G122" s="17"/>
      <c r="H122" s="17"/>
      <c r="I122" s="17"/>
      <c r="J122" s="113" t="s">
        <v>699</v>
      </c>
      <c r="K122" s="113"/>
    </row>
    <row r="123" spans="1:16" ht="15">
      <c r="A123" s="17"/>
      <c r="B123" s="17"/>
      <c r="C123" s="17"/>
      <c r="D123" s="17"/>
      <c r="E123" s="17"/>
      <c r="F123" s="17"/>
      <c r="G123" s="17"/>
      <c r="H123" s="17"/>
      <c r="I123" s="17"/>
      <c r="J123" s="113" t="s">
        <v>683</v>
      </c>
      <c r="K123" s="113"/>
    </row>
    <row r="124" spans="1:16" ht="15">
      <c r="B124" s="17"/>
      <c r="C124" s="17"/>
      <c r="D124" s="17"/>
      <c r="E124" s="17"/>
      <c r="F124" s="17"/>
      <c r="G124" s="17"/>
      <c r="H124" s="17"/>
      <c r="I124" s="17"/>
      <c r="J124" s="113" t="s">
        <v>663</v>
      </c>
      <c r="K124" s="113"/>
    </row>
    <row r="125" spans="1:16" s="17" customFormat="1" ht="7.5" customHeight="1"/>
  </sheetData>
  <sheetProtection password="817B" sheet="1" objects="1" scenarios="1"/>
  <mergeCells count="57">
    <mergeCell ref="C100:G100"/>
    <mergeCell ref="C101:G101"/>
    <mergeCell ref="C102:G102"/>
    <mergeCell ref="C82:F82"/>
    <mergeCell ref="C63:I63"/>
    <mergeCell ref="C64:I64"/>
    <mergeCell ref="C65:I65"/>
    <mergeCell ref="C66:I66"/>
    <mergeCell ref="C67:I67"/>
    <mergeCell ref="C68:I68"/>
    <mergeCell ref="C69:I69"/>
    <mergeCell ref="C70:I70"/>
    <mergeCell ref="C71:I71"/>
    <mergeCell ref="C72:I72"/>
    <mergeCell ref="C73:I73"/>
    <mergeCell ref="B87:J87"/>
    <mergeCell ref="B2:J2"/>
    <mergeCell ref="D16:F16"/>
    <mergeCell ref="D17:F17"/>
    <mergeCell ref="D45:E45"/>
    <mergeCell ref="B45:C45"/>
    <mergeCell ref="I9:J9"/>
    <mergeCell ref="I7:J7"/>
    <mergeCell ref="B3:B4"/>
    <mergeCell ref="C3:D4"/>
    <mergeCell ref="B118:J118"/>
    <mergeCell ref="B119:J119"/>
    <mergeCell ref="B120:J120"/>
    <mergeCell ref="B105:J105"/>
    <mergeCell ref="B109:J109"/>
    <mergeCell ref="B110:J110"/>
    <mergeCell ref="B117:J117"/>
    <mergeCell ref="C106:J106"/>
    <mergeCell ref="B114:J114"/>
    <mergeCell ref="B111:J111"/>
    <mergeCell ref="C56:I56"/>
    <mergeCell ref="C46:I46"/>
    <mergeCell ref="C47:I47"/>
    <mergeCell ref="C48:I48"/>
    <mergeCell ref="C49:I49"/>
    <mergeCell ref="C50:I50"/>
    <mergeCell ref="C51:I51"/>
    <mergeCell ref="C52:I52"/>
    <mergeCell ref="C53:I53"/>
    <mergeCell ref="C55:I55"/>
    <mergeCell ref="C54:I54"/>
    <mergeCell ref="B78:J78"/>
    <mergeCell ref="B89:J89"/>
    <mergeCell ref="E94:J94"/>
    <mergeCell ref="B88:J88"/>
    <mergeCell ref="C85:J85"/>
    <mergeCell ref="C86:J86"/>
    <mergeCell ref="B83:B84"/>
    <mergeCell ref="C84:J84"/>
    <mergeCell ref="D83:J83"/>
    <mergeCell ref="C81:J81"/>
    <mergeCell ref="H82:J82"/>
  </mergeCells>
  <phoneticPr fontId="3"/>
  <conditionalFormatting sqref="B8:G8 I8:J8">
    <cfRule type="expression" dxfId="9" priority="13">
      <formula>$M$7=TRUE</formula>
    </cfRule>
  </conditionalFormatting>
  <conditionalFormatting sqref="B7:G7">
    <cfRule type="expression" dxfId="8" priority="15">
      <formula>$M$8=TRUE</formula>
    </cfRule>
  </conditionalFormatting>
  <conditionalFormatting sqref="B63:I73">
    <cfRule type="expression" dxfId="7" priority="10">
      <formula>$M$12=FALSE</formula>
    </cfRule>
  </conditionalFormatting>
  <conditionalFormatting sqref="I9">
    <cfRule type="expression" dxfId="6" priority="9">
      <formula>$M$7=TRUE</formula>
    </cfRule>
  </conditionalFormatting>
  <conditionalFormatting sqref="H8">
    <cfRule type="expression" dxfId="5" priority="7">
      <formula>$M$7=TRUE</formula>
    </cfRule>
  </conditionalFormatting>
  <conditionalFormatting sqref="H7">
    <cfRule type="expression" dxfId="4" priority="8">
      <formula>$M$8=TRUE</formula>
    </cfRule>
  </conditionalFormatting>
  <conditionalFormatting sqref="H9">
    <cfRule type="expression" dxfId="3" priority="6">
      <formula>$M$7=TRUE</formula>
    </cfRule>
  </conditionalFormatting>
  <conditionalFormatting sqref="C100:G102">
    <cfRule type="expression" dxfId="2" priority="4">
      <formula>$B$99="○"</formula>
    </cfRule>
  </conditionalFormatting>
  <conditionalFormatting sqref="B78:J78">
    <cfRule type="expression" dxfId="1" priority="2">
      <formula>$M$9=FALSE</formula>
    </cfRule>
  </conditionalFormatting>
  <conditionalFormatting sqref="J63:J73">
    <cfRule type="expression" dxfId="0" priority="1">
      <formula>$M$12=FALSE</formula>
    </cfRule>
  </conditionalFormatting>
  <dataValidations count="3">
    <dataValidation type="whole" allowBlank="1" showInputMessage="1" showErrorMessage="1" error="入力いただいたコードはリストに存在しません" sqref="B64:B73 B47:B56" xr:uid="{00000000-0002-0000-0000-000000000000}">
      <formula1>1301</formula1>
      <formula2>99999</formula2>
    </dataValidation>
    <dataValidation imeMode="off" allowBlank="1" showInputMessage="1" showErrorMessage="1" sqref="C85:C86" xr:uid="{74F7AE1B-3D91-4039-824B-060654427AFE}"/>
    <dataValidation type="list" allowBlank="1" showInputMessage="1" showErrorMessage="1" sqref="B90:B94 B99" xr:uid="{370B927E-2692-4333-87A5-9389C2380C48}">
      <formula1>",○"</formula1>
    </dataValidation>
  </dataValidations>
  <hyperlinks>
    <hyperlink ref="D45" location="回答企業一覧!A1" display="こちら" xr:uid="{00000000-0004-0000-0000-000000000000}"/>
    <hyperlink ref="D45:E45" location="回答企業一覧!A1" display="回答企業一覧" xr:uid="{FB6E4CB4-2114-4FF6-9100-4A75E4127147}"/>
  </hyperlinks>
  <printOptions horizontalCentered="1"/>
  <pageMargins left="0.23622047244094491" right="0.23622047244094491" top="0.35433070866141736" bottom="0.35433070866141736" header="0.31496062992125984" footer="0.11811023622047245"/>
  <pageSetup paperSize="9" scale="87" orientation="portrait" r:id="rId1"/>
  <rowBreaks count="2" manualBreakCount="2">
    <brk id="43" max="10" man="1"/>
    <brk id="79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1</xdr:col>
                    <xdr:colOff>165100</xdr:colOff>
                    <xdr:row>105</xdr:row>
                    <xdr:rowOff>88900</xdr:rowOff>
                  </from>
                  <to>
                    <xdr:col>1</xdr:col>
                    <xdr:colOff>622300</xdr:colOff>
                    <xdr:row>105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5" name="Check Box 41">
              <controlPr defaultSize="0" autoFill="0" autoLine="0" autoPict="0">
                <anchor moveWithCells="1">
                  <from>
                    <xdr:col>2</xdr:col>
                    <xdr:colOff>133350</xdr:colOff>
                    <xdr:row>6</xdr:row>
                    <xdr:rowOff>57150</xdr:rowOff>
                  </from>
                  <to>
                    <xdr:col>3</xdr:col>
                    <xdr:colOff>152400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6" name="Check Box 42">
              <controlPr defaultSize="0" autoFill="0" autoLine="0" autoPict="0">
                <anchor moveWithCells="1">
                  <from>
                    <xdr:col>2</xdr:col>
                    <xdr:colOff>133350</xdr:colOff>
                    <xdr:row>7</xdr:row>
                    <xdr:rowOff>57150</xdr:rowOff>
                  </from>
                  <to>
                    <xdr:col>3</xdr:col>
                    <xdr:colOff>152400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7" name="Check Box 43">
              <controlPr defaultSize="0" autoFill="0" autoLine="0" autoPict="0">
                <anchor moveWithCells="1">
                  <from>
                    <xdr:col>2</xdr:col>
                    <xdr:colOff>133350</xdr:colOff>
                    <xdr:row>10</xdr:row>
                    <xdr:rowOff>57150</xdr:rowOff>
                  </from>
                  <to>
                    <xdr:col>3</xdr:col>
                    <xdr:colOff>152400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8" name="Check Box 44">
              <controlPr defaultSize="0" autoFill="0" autoLine="0" autoPict="0">
                <anchor moveWithCells="1">
                  <from>
                    <xdr:col>2</xdr:col>
                    <xdr:colOff>133350</xdr:colOff>
                    <xdr:row>11</xdr:row>
                    <xdr:rowOff>57150</xdr:rowOff>
                  </from>
                  <to>
                    <xdr:col>3</xdr:col>
                    <xdr:colOff>95250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9" name="Check Box 45">
              <controlPr defaultSize="0" autoFill="0" autoLine="0" autoPict="0">
                <anchor moveWithCells="1">
                  <from>
                    <xdr:col>2</xdr:col>
                    <xdr:colOff>107950</xdr:colOff>
                    <xdr:row>12</xdr:row>
                    <xdr:rowOff>69850</xdr:rowOff>
                  </from>
                  <to>
                    <xdr:col>3</xdr:col>
                    <xdr:colOff>469900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0" name="Check Box 51">
              <controlPr defaultSize="0" autoFill="0" autoLine="0" autoPict="0">
                <anchor moveWithCells="1">
                  <from>
                    <xdr:col>2</xdr:col>
                    <xdr:colOff>114300</xdr:colOff>
                    <xdr:row>8</xdr:row>
                    <xdr:rowOff>95250</xdr:rowOff>
                  </from>
                  <to>
                    <xdr:col>3</xdr:col>
                    <xdr:colOff>476250</xdr:colOff>
                    <xdr:row>8</xdr:row>
                    <xdr:rowOff>336550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02"/>
  <sheetViews>
    <sheetView view="pageBreakPreview" zoomScaleNormal="100" zoomScaleSheetLayoutView="100" workbookViewId="0">
      <pane ySplit="3" topLeftCell="A4" activePane="bottomLeft" state="frozen"/>
      <selection pane="bottomLeft"/>
    </sheetView>
  </sheetViews>
  <sheetFormatPr defaultColWidth="9" defaultRowHeight="15"/>
  <cols>
    <col min="1" max="1" width="8.453125" style="2" customWidth="1"/>
    <col min="2" max="2" width="11.26953125" style="4" bestFit="1" customWidth="1"/>
    <col min="3" max="3" width="42.26953125" style="2" bestFit="1" customWidth="1"/>
    <col min="4" max="16384" width="9" style="2"/>
  </cols>
  <sheetData>
    <row r="1" spans="1:3" ht="16">
      <c r="A1" s="1" t="s">
        <v>824</v>
      </c>
      <c r="B1" s="3"/>
    </row>
    <row r="2" spans="1:3">
      <c r="C2" s="7" t="s">
        <v>13</v>
      </c>
    </row>
    <row r="3" spans="1:3">
      <c r="A3" s="8" t="s">
        <v>474</v>
      </c>
      <c r="B3" s="8" t="s">
        <v>475</v>
      </c>
      <c r="C3" s="9" t="s">
        <v>9</v>
      </c>
    </row>
    <row r="4" spans="1:3">
      <c r="A4" s="5">
        <v>2502</v>
      </c>
      <c r="B4" s="6" t="s">
        <v>1005</v>
      </c>
      <c r="C4" s="5" t="s">
        <v>58</v>
      </c>
    </row>
    <row r="5" spans="1:3">
      <c r="A5" s="5">
        <v>8267</v>
      </c>
      <c r="B5" s="6" t="s">
        <v>1005</v>
      </c>
      <c r="C5" s="5" t="s">
        <v>313</v>
      </c>
    </row>
    <row r="6" spans="1:3">
      <c r="A6" s="5">
        <v>9432</v>
      </c>
      <c r="B6" s="6" t="s">
        <v>1005</v>
      </c>
      <c r="C6" s="5" t="s">
        <v>702</v>
      </c>
    </row>
    <row r="7" spans="1:3">
      <c r="A7" s="5">
        <v>2503</v>
      </c>
      <c r="B7" s="6" t="s">
        <v>1005</v>
      </c>
      <c r="C7" s="5" t="s">
        <v>59</v>
      </c>
    </row>
    <row r="8" spans="1:3">
      <c r="A8" s="5">
        <v>4911</v>
      </c>
      <c r="B8" s="6" t="s">
        <v>1005</v>
      </c>
      <c r="C8" s="5" t="s">
        <v>151</v>
      </c>
    </row>
    <row r="9" spans="1:3">
      <c r="A9" s="5">
        <v>9434</v>
      </c>
      <c r="B9" s="6" t="s">
        <v>1005</v>
      </c>
      <c r="C9" s="5" t="s">
        <v>10</v>
      </c>
    </row>
    <row r="10" spans="1:3">
      <c r="A10" s="5">
        <v>8411</v>
      </c>
      <c r="B10" s="6" t="s">
        <v>1005</v>
      </c>
      <c r="C10" s="5" t="s">
        <v>321</v>
      </c>
    </row>
    <row r="11" spans="1:3">
      <c r="A11" s="5">
        <v>7752</v>
      </c>
      <c r="B11" s="6" t="s">
        <v>1005</v>
      </c>
      <c r="C11" s="5" t="s">
        <v>270</v>
      </c>
    </row>
    <row r="12" spans="1:3">
      <c r="A12" s="5">
        <v>7936</v>
      </c>
      <c r="B12" s="6" t="s">
        <v>1006</v>
      </c>
      <c r="C12" s="5" t="s">
        <v>276</v>
      </c>
    </row>
    <row r="13" spans="1:3">
      <c r="A13" s="5">
        <v>8001</v>
      </c>
      <c r="B13" s="6" t="s">
        <v>1006</v>
      </c>
      <c r="C13" s="5" t="s">
        <v>286</v>
      </c>
    </row>
    <row r="14" spans="1:3">
      <c r="A14" s="5">
        <v>4523</v>
      </c>
      <c r="B14" s="6" t="s">
        <v>1006</v>
      </c>
      <c r="C14" s="5" t="s">
        <v>131</v>
      </c>
    </row>
    <row r="15" spans="1:3">
      <c r="A15" s="5">
        <v>9719</v>
      </c>
      <c r="B15" s="6" t="s">
        <v>1006</v>
      </c>
      <c r="C15" s="5" t="s">
        <v>362</v>
      </c>
    </row>
    <row r="16" spans="1:3">
      <c r="A16" s="5">
        <v>6701</v>
      </c>
      <c r="B16" s="6" t="s">
        <v>1006</v>
      </c>
      <c r="C16" s="5" t="s">
        <v>213</v>
      </c>
    </row>
    <row r="17" spans="1:3">
      <c r="A17" s="5">
        <v>9613</v>
      </c>
      <c r="B17" s="6" t="s">
        <v>1006</v>
      </c>
      <c r="C17" s="5" t="s">
        <v>954</v>
      </c>
    </row>
    <row r="18" spans="1:3">
      <c r="A18" s="5">
        <v>6645</v>
      </c>
      <c r="B18" s="6" t="s">
        <v>1006</v>
      </c>
      <c r="C18" s="5" t="s">
        <v>211</v>
      </c>
    </row>
    <row r="19" spans="1:3">
      <c r="A19" s="5">
        <v>4452</v>
      </c>
      <c r="B19" s="6" t="s">
        <v>1006</v>
      </c>
      <c r="C19" s="5" t="s">
        <v>126</v>
      </c>
    </row>
    <row r="20" spans="1:3">
      <c r="A20" s="5">
        <v>9433</v>
      </c>
      <c r="B20" s="6" t="s">
        <v>1006</v>
      </c>
      <c r="C20" s="5" t="s">
        <v>350</v>
      </c>
    </row>
    <row r="21" spans="1:3">
      <c r="A21" s="5">
        <v>4902</v>
      </c>
      <c r="B21" s="6" t="s">
        <v>1006</v>
      </c>
      <c r="C21" s="5" t="s">
        <v>150</v>
      </c>
    </row>
    <row r="22" spans="1:3">
      <c r="A22" s="5">
        <v>6301</v>
      </c>
      <c r="B22" s="6" t="s">
        <v>1006</v>
      </c>
      <c r="C22" s="5" t="s">
        <v>186</v>
      </c>
    </row>
    <row r="23" spans="1:3">
      <c r="A23" s="5">
        <v>18558</v>
      </c>
      <c r="B23" s="6" t="s">
        <v>1006</v>
      </c>
      <c r="C23" s="5" t="s">
        <v>378</v>
      </c>
    </row>
    <row r="24" spans="1:3">
      <c r="A24" s="5">
        <v>3086</v>
      </c>
      <c r="B24" s="6" t="s">
        <v>1006</v>
      </c>
      <c r="C24" s="5" t="s">
        <v>81</v>
      </c>
    </row>
    <row r="25" spans="1:3">
      <c r="A25" s="5">
        <v>1803</v>
      </c>
      <c r="B25" s="6" t="s">
        <v>1006</v>
      </c>
      <c r="C25" s="5" t="s">
        <v>20</v>
      </c>
    </row>
    <row r="26" spans="1:3">
      <c r="A26" s="5">
        <v>1911</v>
      </c>
      <c r="B26" s="6" t="s">
        <v>1006</v>
      </c>
      <c r="C26" s="5" t="s">
        <v>30</v>
      </c>
    </row>
    <row r="27" spans="1:3">
      <c r="A27" s="5">
        <v>6724</v>
      </c>
      <c r="B27" s="6" t="s">
        <v>1006</v>
      </c>
      <c r="C27" s="5" t="s">
        <v>217</v>
      </c>
    </row>
    <row r="28" spans="1:3">
      <c r="A28" s="5">
        <v>4204</v>
      </c>
      <c r="B28" s="6" t="s">
        <v>1006</v>
      </c>
      <c r="C28" s="5" t="s">
        <v>119</v>
      </c>
    </row>
    <row r="29" spans="1:3">
      <c r="A29" s="5">
        <v>1928</v>
      </c>
      <c r="B29" s="6" t="s">
        <v>1006</v>
      </c>
      <c r="C29" s="5" t="s">
        <v>32</v>
      </c>
    </row>
    <row r="30" spans="1:3">
      <c r="A30" s="5">
        <v>4568</v>
      </c>
      <c r="B30" s="6" t="s">
        <v>1006</v>
      </c>
      <c r="C30" s="5" t="s">
        <v>137</v>
      </c>
    </row>
    <row r="31" spans="1:3">
      <c r="A31" s="5">
        <v>8750</v>
      </c>
      <c r="B31" s="6" t="s">
        <v>1006</v>
      </c>
      <c r="C31" s="5" t="s">
        <v>331</v>
      </c>
    </row>
    <row r="32" spans="1:3">
      <c r="A32" s="5">
        <v>6367</v>
      </c>
      <c r="B32" s="6" t="s">
        <v>1006</v>
      </c>
      <c r="C32" s="5" t="s">
        <v>191</v>
      </c>
    </row>
    <row r="33" spans="1:3">
      <c r="A33" s="5">
        <v>1878</v>
      </c>
      <c r="B33" s="6" t="s">
        <v>1006</v>
      </c>
      <c r="C33" s="5" t="s">
        <v>29</v>
      </c>
    </row>
    <row r="34" spans="1:3">
      <c r="A34" s="5">
        <v>7912</v>
      </c>
      <c r="B34" s="6" t="s">
        <v>1006</v>
      </c>
      <c r="C34" s="5" t="s">
        <v>273</v>
      </c>
    </row>
    <row r="35" spans="1:3">
      <c r="A35" s="5">
        <v>8601</v>
      </c>
      <c r="B35" s="6" t="s">
        <v>1006</v>
      </c>
      <c r="C35" s="5" t="s">
        <v>326</v>
      </c>
    </row>
    <row r="36" spans="1:3">
      <c r="A36" s="5">
        <v>1925</v>
      </c>
      <c r="B36" s="6" t="s">
        <v>1006</v>
      </c>
      <c r="C36" s="5" t="s">
        <v>31</v>
      </c>
    </row>
    <row r="37" spans="1:3">
      <c r="A37" s="5">
        <v>6141</v>
      </c>
      <c r="B37" s="6" t="s">
        <v>1006</v>
      </c>
      <c r="C37" s="5" t="s">
        <v>551</v>
      </c>
    </row>
    <row r="38" spans="1:3">
      <c r="A38" s="5">
        <v>3401</v>
      </c>
      <c r="B38" s="6" t="s">
        <v>1006</v>
      </c>
      <c r="C38" s="5" t="s">
        <v>92</v>
      </c>
    </row>
    <row r="39" spans="1:3">
      <c r="A39" s="5">
        <v>6902</v>
      </c>
      <c r="B39" s="6" t="s">
        <v>1006</v>
      </c>
      <c r="C39" s="5" t="s">
        <v>228</v>
      </c>
    </row>
    <row r="40" spans="1:3">
      <c r="A40" s="5">
        <v>3289</v>
      </c>
      <c r="B40" s="6" t="s">
        <v>1006</v>
      </c>
      <c r="C40" s="5" t="s">
        <v>89</v>
      </c>
    </row>
    <row r="41" spans="1:3">
      <c r="A41" s="5">
        <v>7911</v>
      </c>
      <c r="B41" s="6" t="s">
        <v>1006</v>
      </c>
      <c r="C41" s="5" t="s">
        <v>934</v>
      </c>
    </row>
    <row r="42" spans="1:3">
      <c r="A42" s="5">
        <v>2897</v>
      </c>
      <c r="B42" s="6" t="s">
        <v>1006</v>
      </c>
      <c r="C42" s="5" t="s">
        <v>76</v>
      </c>
    </row>
    <row r="43" spans="1:3">
      <c r="A43" s="5">
        <v>41005</v>
      </c>
      <c r="B43" s="6" t="s">
        <v>1006</v>
      </c>
      <c r="C43" s="5" t="s">
        <v>381</v>
      </c>
    </row>
    <row r="44" spans="1:3">
      <c r="A44" s="5">
        <v>2914</v>
      </c>
      <c r="B44" s="6" t="s">
        <v>1006</v>
      </c>
      <c r="C44" s="5" t="s">
        <v>77</v>
      </c>
    </row>
    <row r="45" spans="1:3">
      <c r="A45" s="5">
        <v>4307</v>
      </c>
      <c r="B45" s="6" t="s">
        <v>1006</v>
      </c>
      <c r="C45" s="5" t="s">
        <v>123</v>
      </c>
    </row>
    <row r="46" spans="1:3">
      <c r="A46" s="5">
        <v>3231</v>
      </c>
      <c r="B46" s="6" t="s">
        <v>1006</v>
      </c>
      <c r="C46" s="5" t="s">
        <v>88</v>
      </c>
    </row>
    <row r="47" spans="1:3">
      <c r="A47" s="5">
        <v>8604</v>
      </c>
      <c r="B47" s="6" t="s">
        <v>1006</v>
      </c>
      <c r="C47" s="5" t="s">
        <v>327</v>
      </c>
    </row>
    <row r="48" spans="1:3">
      <c r="A48" s="5">
        <v>6501</v>
      </c>
      <c r="B48" s="6" t="s">
        <v>1006</v>
      </c>
      <c r="C48" s="5" t="s">
        <v>203</v>
      </c>
    </row>
    <row r="49" spans="1:3">
      <c r="A49" s="5">
        <v>4921</v>
      </c>
      <c r="B49" s="6" t="s">
        <v>1006</v>
      </c>
      <c r="C49" s="5" t="s">
        <v>154</v>
      </c>
    </row>
    <row r="50" spans="1:3">
      <c r="A50" s="5">
        <v>4901</v>
      </c>
      <c r="B50" s="6" t="s">
        <v>1006</v>
      </c>
      <c r="C50" s="5" t="s">
        <v>149</v>
      </c>
    </row>
    <row r="51" spans="1:3">
      <c r="A51" s="5">
        <v>5108</v>
      </c>
      <c r="B51" s="6" t="s">
        <v>1006</v>
      </c>
      <c r="C51" s="5" t="s">
        <v>886</v>
      </c>
    </row>
    <row r="52" spans="1:3">
      <c r="A52" s="5">
        <v>8309</v>
      </c>
      <c r="B52" s="6" t="s">
        <v>1006</v>
      </c>
      <c r="C52" s="5" t="s">
        <v>316</v>
      </c>
    </row>
    <row r="53" spans="1:3">
      <c r="A53" s="5">
        <v>8316</v>
      </c>
      <c r="B53" s="6" t="s">
        <v>1006</v>
      </c>
      <c r="C53" s="5" t="s">
        <v>317</v>
      </c>
    </row>
    <row r="54" spans="1:3">
      <c r="A54" s="5">
        <v>8031</v>
      </c>
      <c r="B54" s="6" t="s">
        <v>1006</v>
      </c>
      <c r="C54" s="5" t="s">
        <v>292</v>
      </c>
    </row>
    <row r="55" spans="1:3">
      <c r="A55" s="5">
        <v>8058</v>
      </c>
      <c r="B55" s="6" t="s">
        <v>1006</v>
      </c>
      <c r="C55" s="5" t="s">
        <v>296</v>
      </c>
    </row>
    <row r="56" spans="1:3">
      <c r="A56" s="5">
        <v>8306</v>
      </c>
      <c r="B56" s="6" t="s">
        <v>1006</v>
      </c>
      <c r="C56" s="5" t="s">
        <v>314</v>
      </c>
    </row>
    <row r="57" spans="1:3">
      <c r="A57" s="5">
        <v>6981</v>
      </c>
      <c r="B57" s="6" t="s">
        <v>1006</v>
      </c>
      <c r="C57" s="5" t="s">
        <v>237</v>
      </c>
    </row>
    <row r="58" spans="1:3">
      <c r="A58" s="5">
        <v>8113</v>
      </c>
      <c r="B58" s="6" t="s">
        <v>1006</v>
      </c>
      <c r="C58" s="5" t="s">
        <v>302</v>
      </c>
    </row>
    <row r="59" spans="1:3">
      <c r="A59" s="5">
        <v>4912</v>
      </c>
      <c r="B59" s="6" t="s">
        <v>1006</v>
      </c>
      <c r="C59" s="5" t="s">
        <v>152</v>
      </c>
    </row>
    <row r="60" spans="1:3">
      <c r="A60" s="5">
        <v>5938</v>
      </c>
      <c r="B60" s="6" t="s">
        <v>1006</v>
      </c>
      <c r="C60" s="5" t="s">
        <v>520</v>
      </c>
    </row>
    <row r="61" spans="1:3">
      <c r="A61" s="5">
        <v>7259</v>
      </c>
      <c r="B61" s="6" t="s">
        <v>1007</v>
      </c>
      <c r="C61" s="5" t="s">
        <v>521</v>
      </c>
    </row>
    <row r="62" spans="1:3">
      <c r="A62" s="5">
        <v>3407</v>
      </c>
      <c r="B62" s="6" t="s">
        <v>1007</v>
      </c>
      <c r="C62" s="5" t="s">
        <v>854</v>
      </c>
    </row>
    <row r="63" spans="1:3">
      <c r="A63" s="5">
        <v>2802</v>
      </c>
      <c r="B63" s="6" t="s">
        <v>1007</v>
      </c>
      <c r="C63" s="5" t="s">
        <v>839</v>
      </c>
    </row>
    <row r="64" spans="1:3">
      <c r="A64" s="5">
        <v>6845</v>
      </c>
      <c r="B64" s="6" t="s">
        <v>1007</v>
      </c>
      <c r="C64" s="5" t="s">
        <v>224</v>
      </c>
    </row>
    <row r="65" spans="1:3">
      <c r="A65" s="5">
        <v>6754</v>
      </c>
      <c r="B65" s="6" t="s">
        <v>1007</v>
      </c>
      <c r="C65" s="5" t="s">
        <v>476</v>
      </c>
    </row>
    <row r="66" spans="1:3">
      <c r="A66" s="5">
        <v>5019</v>
      </c>
      <c r="B66" s="6" t="s">
        <v>1007</v>
      </c>
      <c r="C66" s="5" t="s">
        <v>410</v>
      </c>
    </row>
    <row r="67" spans="1:3">
      <c r="A67" s="5">
        <v>1605</v>
      </c>
      <c r="B67" s="6" t="s">
        <v>1007</v>
      </c>
      <c r="C67" s="5" t="s">
        <v>526</v>
      </c>
    </row>
    <row r="68" spans="1:3">
      <c r="A68" s="5">
        <v>9202</v>
      </c>
      <c r="B68" s="6" t="s">
        <v>1007</v>
      </c>
      <c r="C68" s="5" t="s">
        <v>348</v>
      </c>
    </row>
    <row r="69" spans="1:3">
      <c r="A69" s="5">
        <v>5201</v>
      </c>
      <c r="B69" s="6" t="s">
        <v>1007</v>
      </c>
      <c r="C69" s="5" t="s">
        <v>164</v>
      </c>
    </row>
    <row r="70" spans="1:3">
      <c r="A70" s="5">
        <v>13527</v>
      </c>
      <c r="B70" s="6" t="s">
        <v>1007</v>
      </c>
      <c r="C70" s="5" t="s">
        <v>460</v>
      </c>
    </row>
    <row r="71" spans="1:3">
      <c r="A71" s="5">
        <v>19790</v>
      </c>
      <c r="B71" s="6" t="s">
        <v>1007</v>
      </c>
      <c r="C71" s="5" t="s">
        <v>970</v>
      </c>
    </row>
    <row r="72" spans="1:3">
      <c r="A72" s="5">
        <v>13845</v>
      </c>
      <c r="B72" s="6" t="s">
        <v>1007</v>
      </c>
      <c r="C72" s="5" t="s">
        <v>528</v>
      </c>
    </row>
    <row r="73" spans="1:3">
      <c r="A73" s="5">
        <v>12650</v>
      </c>
      <c r="B73" s="6" t="s">
        <v>1007</v>
      </c>
      <c r="C73" s="5" t="s">
        <v>351</v>
      </c>
    </row>
    <row r="74" spans="1:3">
      <c r="A74" s="5">
        <v>13844</v>
      </c>
      <c r="B74" s="6" t="s">
        <v>1007</v>
      </c>
      <c r="C74" s="5" t="s">
        <v>704</v>
      </c>
    </row>
    <row r="75" spans="1:3">
      <c r="A75" s="5">
        <v>13843</v>
      </c>
      <c r="B75" s="6" t="s">
        <v>1007</v>
      </c>
      <c r="C75" s="5" t="s">
        <v>529</v>
      </c>
    </row>
    <row r="76" spans="1:3">
      <c r="A76" s="5">
        <v>8725</v>
      </c>
      <c r="B76" s="6" t="s">
        <v>1007</v>
      </c>
      <c r="C76" s="5" t="s">
        <v>330</v>
      </c>
    </row>
    <row r="77" spans="1:3">
      <c r="A77" s="5">
        <v>9532</v>
      </c>
      <c r="B77" s="6" t="s">
        <v>1007</v>
      </c>
      <c r="C77" s="5" t="s">
        <v>951</v>
      </c>
    </row>
    <row r="78" spans="1:3">
      <c r="A78" s="5">
        <v>1802</v>
      </c>
      <c r="B78" s="6" t="s">
        <v>1007</v>
      </c>
      <c r="C78" s="5" t="s">
        <v>19</v>
      </c>
    </row>
    <row r="79" spans="1:3">
      <c r="A79" s="5">
        <v>7994</v>
      </c>
      <c r="B79" s="6" t="s">
        <v>1007</v>
      </c>
      <c r="C79" s="5" t="s">
        <v>285</v>
      </c>
    </row>
    <row r="80" spans="1:3">
      <c r="A80" s="5">
        <v>4528</v>
      </c>
      <c r="B80" s="6" t="s">
        <v>1007</v>
      </c>
      <c r="C80" s="5" t="s">
        <v>133</v>
      </c>
    </row>
    <row r="81" spans="1:3">
      <c r="A81" s="5">
        <v>2811</v>
      </c>
      <c r="B81" s="6" t="s">
        <v>1007</v>
      </c>
      <c r="C81" s="5" t="s">
        <v>74</v>
      </c>
    </row>
    <row r="82" spans="1:3">
      <c r="A82" s="5">
        <v>1812</v>
      </c>
      <c r="B82" s="6" t="s">
        <v>1007</v>
      </c>
      <c r="C82" s="5" t="s">
        <v>23</v>
      </c>
    </row>
    <row r="83" spans="1:3">
      <c r="A83" s="5">
        <v>2229</v>
      </c>
      <c r="B83" s="6" t="s">
        <v>1007</v>
      </c>
      <c r="C83" s="5" t="s">
        <v>45</v>
      </c>
    </row>
    <row r="84" spans="1:3">
      <c r="A84" s="5">
        <v>9107</v>
      </c>
      <c r="B84" s="6" t="s">
        <v>1007</v>
      </c>
      <c r="C84" s="5" t="s">
        <v>346</v>
      </c>
    </row>
    <row r="85" spans="1:3">
      <c r="A85" s="5">
        <v>7012</v>
      </c>
      <c r="B85" s="6" t="s">
        <v>1007</v>
      </c>
      <c r="C85" s="5" t="s">
        <v>485</v>
      </c>
    </row>
    <row r="86" spans="1:3">
      <c r="A86" s="5">
        <v>7751</v>
      </c>
      <c r="B86" s="6" t="s">
        <v>1007</v>
      </c>
      <c r="C86" s="5" t="s">
        <v>269</v>
      </c>
    </row>
    <row r="87" spans="1:3">
      <c r="A87" s="5">
        <v>9508</v>
      </c>
      <c r="B87" s="6" t="s">
        <v>1007</v>
      </c>
      <c r="C87" s="5" t="s">
        <v>531</v>
      </c>
    </row>
    <row r="88" spans="1:3">
      <c r="A88" s="5">
        <v>6326</v>
      </c>
      <c r="B88" s="6" t="s">
        <v>1007</v>
      </c>
      <c r="C88" s="5" t="s">
        <v>189</v>
      </c>
    </row>
    <row r="89" spans="1:3">
      <c r="A89" s="5">
        <v>2579</v>
      </c>
      <c r="B89" s="6" t="s">
        <v>1007</v>
      </c>
      <c r="C89" s="5" t="s">
        <v>62</v>
      </c>
    </row>
    <row r="90" spans="1:3">
      <c r="A90" s="5">
        <v>2501</v>
      </c>
      <c r="B90" s="6" t="s">
        <v>1007</v>
      </c>
      <c r="C90" s="5" t="s">
        <v>57</v>
      </c>
    </row>
    <row r="91" spans="1:3">
      <c r="A91" s="5">
        <v>9021</v>
      </c>
      <c r="B91" s="6" t="s">
        <v>1007</v>
      </c>
      <c r="C91" s="5" t="s">
        <v>342</v>
      </c>
    </row>
    <row r="92" spans="1:3">
      <c r="A92" s="5">
        <v>9020</v>
      </c>
      <c r="B92" s="6" t="s">
        <v>1007</v>
      </c>
      <c r="C92" s="5" t="s">
        <v>341</v>
      </c>
    </row>
    <row r="93" spans="1:3">
      <c r="A93" s="5">
        <v>4507</v>
      </c>
      <c r="B93" s="6" t="s">
        <v>1007</v>
      </c>
      <c r="C93" s="5" t="s">
        <v>128</v>
      </c>
    </row>
    <row r="94" spans="1:3">
      <c r="A94" s="5">
        <v>7701</v>
      </c>
      <c r="B94" s="6" t="s">
        <v>1007</v>
      </c>
      <c r="C94" s="5" t="s">
        <v>265</v>
      </c>
    </row>
    <row r="95" spans="1:3">
      <c r="A95" s="5">
        <v>9104</v>
      </c>
      <c r="B95" s="6" t="s">
        <v>1007</v>
      </c>
      <c r="C95" s="5" t="s">
        <v>345</v>
      </c>
    </row>
    <row r="96" spans="1:3">
      <c r="A96" s="5">
        <v>3197</v>
      </c>
      <c r="B96" s="6" t="s">
        <v>1007</v>
      </c>
      <c r="C96" s="5" t="s">
        <v>853</v>
      </c>
    </row>
    <row r="97" spans="1:3">
      <c r="A97" s="5">
        <v>7735</v>
      </c>
      <c r="B97" s="6" t="s">
        <v>1007</v>
      </c>
      <c r="C97" s="5" t="s">
        <v>268</v>
      </c>
    </row>
    <row r="98" spans="1:3">
      <c r="A98" s="5">
        <v>7270</v>
      </c>
      <c r="B98" s="6" t="s">
        <v>1007</v>
      </c>
      <c r="C98" s="5" t="s">
        <v>254</v>
      </c>
    </row>
    <row r="99" spans="1:3">
      <c r="A99" s="5">
        <v>4005</v>
      </c>
      <c r="B99" s="6" t="s">
        <v>1007</v>
      </c>
      <c r="C99" s="5" t="s">
        <v>107</v>
      </c>
    </row>
    <row r="100" spans="1:3">
      <c r="A100" s="5">
        <v>5110</v>
      </c>
      <c r="B100" s="6" t="s">
        <v>1007</v>
      </c>
      <c r="C100" s="5" t="s">
        <v>161</v>
      </c>
    </row>
    <row r="101" spans="1:3">
      <c r="A101" s="5">
        <v>8053</v>
      </c>
      <c r="B101" s="6" t="s">
        <v>1007</v>
      </c>
      <c r="C101" s="5" t="s">
        <v>295</v>
      </c>
    </row>
    <row r="102" spans="1:3">
      <c r="A102" s="5">
        <v>41010</v>
      </c>
      <c r="B102" s="6" t="s">
        <v>1007</v>
      </c>
      <c r="C102" s="5" t="s">
        <v>383</v>
      </c>
    </row>
    <row r="103" spans="1:3">
      <c r="A103" s="5">
        <v>8830</v>
      </c>
      <c r="B103" s="6" t="s">
        <v>1007</v>
      </c>
      <c r="C103" s="5" t="s">
        <v>499</v>
      </c>
    </row>
    <row r="104" spans="1:3">
      <c r="A104" s="5">
        <v>9735</v>
      </c>
      <c r="B104" s="6" t="s">
        <v>1007</v>
      </c>
      <c r="C104" s="5" t="s">
        <v>364</v>
      </c>
    </row>
    <row r="105" spans="1:3">
      <c r="A105" s="5">
        <v>3382</v>
      </c>
      <c r="B105" s="6" t="s">
        <v>1007</v>
      </c>
      <c r="C105" s="5" t="s">
        <v>91</v>
      </c>
    </row>
    <row r="106" spans="1:3">
      <c r="A106" s="5">
        <v>3092</v>
      </c>
      <c r="B106" s="6" t="s">
        <v>1007</v>
      </c>
      <c r="C106" s="5" t="s">
        <v>549</v>
      </c>
    </row>
    <row r="107" spans="1:3">
      <c r="A107" s="5">
        <v>1801</v>
      </c>
      <c r="B107" s="6" t="s">
        <v>1007</v>
      </c>
      <c r="C107" s="5" t="s">
        <v>18</v>
      </c>
    </row>
    <row r="108" spans="1:3">
      <c r="A108" s="5">
        <v>6383</v>
      </c>
      <c r="B108" s="6" t="s">
        <v>1007</v>
      </c>
      <c r="C108" s="5" t="s">
        <v>193</v>
      </c>
    </row>
    <row r="109" spans="1:3">
      <c r="A109" s="5">
        <v>4519</v>
      </c>
      <c r="B109" s="6" t="s">
        <v>1007</v>
      </c>
      <c r="C109" s="5" t="s">
        <v>130</v>
      </c>
    </row>
    <row r="110" spans="1:3">
      <c r="A110" s="5">
        <v>4540</v>
      </c>
      <c r="B110" s="6" t="s">
        <v>1007</v>
      </c>
      <c r="C110" s="5" t="s">
        <v>135</v>
      </c>
    </row>
    <row r="111" spans="1:3">
      <c r="A111" s="5">
        <v>9005</v>
      </c>
      <c r="B111" s="6" t="s">
        <v>1007</v>
      </c>
      <c r="C111" s="5" t="s">
        <v>449</v>
      </c>
    </row>
    <row r="112" spans="1:3">
      <c r="A112" s="5">
        <v>8035</v>
      </c>
      <c r="B112" s="6" t="s">
        <v>1007</v>
      </c>
      <c r="C112" s="5" t="s">
        <v>294</v>
      </c>
    </row>
    <row r="113" spans="1:3">
      <c r="A113" s="5">
        <v>8766</v>
      </c>
      <c r="B113" s="6" t="s">
        <v>1007</v>
      </c>
      <c r="C113" s="5" t="s">
        <v>332</v>
      </c>
    </row>
    <row r="114" spans="1:3">
      <c r="A114" s="5">
        <v>9531</v>
      </c>
      <c r="B114" s="6" t="s">
        <v>1007</v>
      </c>
      <c r="C114" s="5" t="s">
        <v>522</v>
      </c>
    </row>
    <row r="115" spans="1:3">
      <c r="A115" s="5">
        <v>6502</v>
      </c>
      <c r="B115" s="6" t="s">
        <v>1007</v>
      </c>
      <c r="C115" s="5" t="s">
        <v>204</v>
      </c>
    </row>
    <row r="116" spans="1:3">
      <c r="A116" s="5">
        <v>3402</v>
      </c>
      <c r="B116" s="6" t="s">
        <v>1007</v>
      </c>
      <c r="C116" s="5" t="s">
        <v>93</v>
      </c>
    </row>
    <row r="117" spans="1:3">
      <c r="A117" s="5">
        <v>5332</v>
      </c>
      <c r="B117" s="6" t="s">
        <v>1007</v>
      </c>
      <c r="C117" s="5" t="s">
        <v>168</v>
      </c>
    </row>
    <row r="118" spans="1:3">
      <c r="A118" s="5">
        <v>4043</v>
      </c>
      <c r="B118" s="6" t="s">
        <v>1007</v>
      </c>
      <c r="C118" s="5" t="s">
        <v>109</v>
      </c>
    </row>
    <row r="119" spans="1:3">
      <c r="A119" s="5">
        <v>7282</v>
      </c>
      <c r="B119" s="6" t="s">
        <v>1007</v>
      </c>
      <c r="C119" s="5" t="s">
        <v>257</v>
      </c>
    </row>
    <row r="120" spans="1:3">
      <c r="A120" s="5">
        <v>8015</v>
      </c>
      <c r="B120" s="6" t="s">
        <v>1007</v>
      </c>
      <c r="C120" s="5" t="s">
        <v>289</v>
      </c>
    </row>
    <row r="121" spans="1:3">
      <c r="A121" s="5">
        <v>6268</v>
      </c>
      <c r="B121" s="6" t="s">
        <v>1007</v>
      </c>
      <c r="C121" s="5" t="s">
        <v>184</v>
      </c>
    </row>
    <row r="122" spans="1:3">
      <c r="A122" s="5">
        <v>7731</v>
      </c>
      <c r="B122" s="6" t="s">
        <v>1007</v>
      </c>
      <c r="C122" s="5" t="s">
        <v>266</v>
      </c>
    </row>
    <row r="123" spans="1:3">
      <c r="A123" s="5">
        <v>3105</v>
      </c>
      <c r="B123" s="6" t="s">
        <v>1007</v>
      </c>
      <c r="C123" s="5" t="s">
        <v>84</v>
      </c>
    </row>
    <row r="124" spans="1:3">
      <c r="A124" s="5">
        <v>6988</v>
      </c>
      <c r="B124" s="6" t="s">
        <v>1007</v>
      </c>
      <c r="C124" s="5" t="s">
        <v>238</v>
      </c>
    </row>
    <row r="125" spans="1:3">
      <c r="A125" s="5">
        <v>4091</v>
      </c>
      <c r="B125" s="6" t="s">
        <v>1007</v>
      </c>
      <c r="C125" s="5" t="s">
        <v>401</v>
      </c>
    </row>
    <row r="126" spans="1:3">
      <c r="A126" s="5">
        <v>6471</v>
      </c>
      <c r="B126" s="6" t="s">
        <v>1007</v>
      </c>
      <c r="C126" s="5" t="s">
        <v>197</v>
      </c>
    </row>
    <row r="127" spans="1:3">
      <c r="A127" s="5">
        <v>5334</v>
      </c>
      <c r="B127" s="6" t="s">
        <v>1007</v>
      </c>
      <c r="C127" s="5" t="s">
        <v>170</v>
      </c>
    </row>
    <row r="128" spans="1:3">
      <c r="A128" s="5">
        <v>5333</v>
      </c>
      <c r="B128" s="6" t="s">
        <v>1007</v>
      </c>
      <c r="C128" s="5" t="s">
        <v>169</v>
      </c>
    </row>
    <row r="129" spans="1:3">
      <c r="A129" s="5">
        <v>9201</v>
      </c>
      <c r="B129" s="6" t="s">
        <v>1007</v>
      </c>
      <c r="C129" s="5" t="s">
        <v>347</v>
      </c>
    </row>
    <row r="130" spans="1:3">
      <c r="A130" s="5">
        <v>70289</v>
      </c>
      <c r="B130" s="6" t="s">
        <v>1007</v>
      </c>
      <c r="C130" s="5" t="s">
        <v>512</v>
      </c>
    </row>
    <row r="131" spans="1:3">
      <c r="A131" s="5">
        <v>1808</v>
      </c>
      <c r="B131" s="6" t="s">
        <v>1007</v>
      </c>
      <c r="C131" s="5" t="s">
        <v>22</v>
      </c>
    </row>
    <row r="132" spans="1:3">
      <c r="A132" s="5">
        <v>6752</v>
      </c>
      <c r="B132" s="6" t="s">
        <v>1007</v>
      </c>
      <c r="C132" s="5" t="s">
        <v>705</v>
      </c>
    </row>
    <row r="133" spans="1:3">
      <c r="A133" s="5">
        <v>9042</v>
      </c>
      <c r="B133" s="6" t="s">
        <v>1007</v>
      </c>
      <c r="C133" s="5" t="s">
        <v>523</v>
      </c>
    </row>
    <row r="134" spans="1:3">
      <c r="A134" s="5">
        <v>3003</v>
      </c>
      <c r="B134" s="6" t="s">
        <v>1007</v>
      </c>
      <c r="C134" s="5" t="s">
        <v>480</v>
      </c>
    </row>
    <row r="135" spans="1:3">
      <c r="A135" s="5">
        <v>9983</v>
      </c>
      <c r="B135" s="6" t="s">
        <v>1007</v>
      </c>
      <c r="C135" s="5" t="s">
        <v>374</v>
      </c>
    </row>
    <row r="136" spans="1:3">
      <c r="A136" s="5">
        <v>70017</v>
      </c>
      <c r="B136" s="6" t="s">
        <v>1007</v>
      </c>
      <c r="C136" s="5" t="s">
        <v>439</v>
      </c>
    </row>
    <row r="137" spans="1:3">
      <c r="A137" s="5">
        <v>2607</v>
      </c>
      <c r="B137" s="6" t="s">
        <v>1007</v>
      </c>
      <c r="C137" s="5" t="s">
        <v>66</v>
      </c>
    </row>
    <row r="138" spans="1:3">
      <c r="A138" s="5">
        <v>6702</v>
      </c>
      <c r="B138" s="6" t="s">
        <v>1007</v>
      </c>
      <c r="C138" s="5" t="s">
        <v>214</v>
      </c>
    </row>
    <row r="139" spans="1:3">
      <c r="A139" s="5">
        <v>6504</v>
      </c>
      <c r="B139" s="6" t="s">
        <v>1007</v>
      </c>
      <c r="C139" s="5" t="s">
        <v>481</v>
      </c>
    </row>
    <row r="140" spans="1:3">
      <c r="A140" s="5">
        <v>5801</v>
      </c>
      <c r="B140" s="6" t="s">
        <v>1007</v>
      </c>
      <c r="C140" s="5" t="s">
        <v>415</v>
      </c>
    </row>
    <row r="141" spans="1:3">
      <c r="A141" s="5">
        <v>4927</v>
      </c>
      <c r="B141" s="6" t="s">
        <v>1007</v>
      </c>
      <c r="C141" s="5" t="s">
        <v>156</v>
      </c>
    </row>
    <row r="142" spans="1:3">
      <c r="A142" s="5">
        <v>8252</v>
      </c>
      <c r="B142" s="6" t="s">
        <v>1007</v>
      </c>
      <c r="C142" s="5" t="s">
        <v>311</v>
      </c>
    </row>
    <row r="143" spans="1:3">
      <c r="A143" s="5">
        <v>4183</v>
      </c>
      <c r="B143" s="6" t="s">
        <v>1007</v>
      </c>
      <c r="C143" s="5" t="s">
        <v>115</v>
      </c>
    </row>
    <row r="144" spans="1:3">
      <c r="A144" s="5">
        <v>8801</v>
      </c>
      <c r="B144" s="6" t="s">
        <v>1007</v>
      </c>
      <c r="C144" s="5" t="s">
        <v>334</v>
      </c>
    </row>
    <row r="145" spans="1:3">
      <c r="A145" s="5">
        <v>4188</v>
      </c>
      <c r="B145" s="6" t="s">
        <v>1007</v>
      </c>
      <c r="C145" s="5" t="s">
        <v>703</v>
      </c>
    </row>
    <row r="146" spans="1:3">
      <c r="A146" s="5">
        <v>8802</v>
      </c>
      <c r="B146" s="6" t="s">
        <v>1007</v>
      </c>
      <c r="C146" s="5" t="s">
        <v>335</v>
      </c>
    </row>
    <row r="147" spans="1:3">
      <c r="A147" s="5">
        <v>7011</v>
      </c>
      <c r="B147" s="6" t="s">
        <v>1007</v>
      </c>
      <c r="C147" s="5" t="s">
        <v>242</v>
      </c>
    </row>
    <row r="148" spans="1:3">
      <c r="A148" s="5">
        <v>2269</v>
      </c>
      <c r="B148" s="6" t="s">
        <v>1007</v>
      </c>
      <c r="C148" s="5" t="s">
        <v>47</v>
      </c>
    </row>
    <row r="149" spans="1:3">
      <c r="A149" s="5">
        <v>41003</v>
      </c>
      <c r="B149" s="6" t="s">
        <v>1007</v>
      </c>
      <c r="C149" s="5" t="s">
        <v>380</v>
      </c>
    </row>
    <row r="150" spans="1:3">
      <c r="A150" s="5">
        <v>2264</v>
      </c>
      <c r="B150" s="6" t="s">
        <v>1007</v>
      </c>
      <c r="C150" s="5" t="s">
        <v>46</v>
      </c>
    </row>
    <row r="151" spans="1:3">
      <c r="A151" s="5">
        <v>7951</v>
      </c>
      <c r="B151" s="6" t="s">
        <v>1007</v>
      </c>
      <c r="C151" s="5" t="s">
        <v>279</v>
      </c>
    </row>
    <row r="152" spans="1:3">
      <c r="A152" s="5">
        <v>7272</v>
      </c>
      <c r="B152" s="6" t="s">
        <v>1007</v>
      </c>
      <c r="C152" s="5" t="s">
        <v>255</v>
      </c>
    </row>
    <row r="153" spans="1:3">
      <c r="A153" s="5">
        <v>6841</v>
      </c>
      <c r="B153" s="6" t="s">
        <v>1007</v>
      </c>
      <c r="C153" s="5" t="s">
        <v>223</v>
      </c>
    </row>
    <row r="154" spans="1:3">
      <c r="A154" s="5">
        <v>5101</v>
      </c>
      <c r="B154" s="6" t="s">
        <v>1007</v>
      </c>
      <c r="C154" s="5" t="s">
        <v>159</v>
      </c>
    </row>
    <row r="155" spans="1:3">
      <c r="A155" s="5">
        <v>6098</v>
      </c>
      <c r="B155" s="6" t="s">
        <v>1007</v>
      </c>
      <c r="C155" s="5" t="s">
        <v>901</v>
      </c>
    </row>
    <row r="156" spans="1:3">
      <c r="A156" s="5">
        <v>8308</v>
      </c>
      <c r="B156" s="6" t="s">
        <v>1007</v>
      </c>
      <c r="C156" s="5" t="s">
        <v>315</v>
      </c>
    </row>
    <row r="157" spans="1:3">
      <c r="A157" s="5">
        <v>2651</v>
      </c>
      <c r="B157" s="6" t="s">
        <v>1007</v>
      </c>
      <c r="C157" s="5" t="s">
        <v>68</v>
      </c>
    </row>
    <row r="158" spans="1:3">
      <c r="A158" s="5">
        <v>6963</v>
      </c>
      <c r="B158" s="6" t="s">
        <v>1007</v>
      </c>
      <c r="C158" s="5" t="s">
        <v>233</v>
      </c>
    </row>
    <row r="159" spans="1:3">
      <c r="A159" s="5">
        <v>10146</v>
      </c>
      <c r="B159" s="6" t="s">
        <v>1007</v>
      </c>
      <c r="C159" s="5" t="s">
        <v>966</v>
      </c>
    </row>
    <row r="160" spans="1:3">
      <c r="A160" s="5">
        <v>7522</v>
      </c>
      <c r="B160" s="6" t="s">
        <v>1007</v>
      </c>
      <c r="C160" s="5" t="s">
        <v>263</v>
      </c>
    </row>
    <row r="161" spans="1:3">
      <c r="A161" s="5">
        <v>4206</v>
      </c>
      <c r="B161" s="6" t="s">
        <v>1008</v>
      </c>
      <c r="C161" s="5" t="s">
        <v>121</v>
      </c>
    </row>
    <row r="162" spans="1:3">
      <c r="A162" s="5">
        <v>4709</v>
      </c>
      <c r="B162" s="6" t="s">
        <v>1008</v>
      </c>
      <c r="C162" s="5" t="s">
        <v>407</v>
      </c>
    </row>
    <row r="163" spans="1:3">
      <c r="A163" s="5">
        <v>8304</v>
      </c>
      <c r="B163" s="6" t="s">
        <v>1008</v>
      </c>
      <c r="C163" s="5" t="s">
        <v>540</v>
      </c>
    </row>
    <row r="164" spans="1:3">
      <c r="A164" s="5">
        <v>6857</v>
      </c>
      <c r="B164" s="6" t="s">
        <v>1008</v>
      </c>
      <c r="C164" s="5" t="s">
        <v>226</v>
      </c>
    </row>
    <row r="165" spans="1:3">
      <c r="A165" s="5">
        <v>6113</v>
      </c>
      <c r="B165" s="6" t="s">
        <v>1008</v>
      </c>
      <c r="C165" s="5" t="s">
        <v>418</v>
      </c>
    </row>
    <row r="166" spans="1:3">
      <c r="A166" s="5">
        <v>4968</v>
      </c>
      <c r="B166" s="6" t="s">
        <v>1008</v>
      </c>
      <c r="C166" s="5" t="s">
        <v>494</v>
      </c>
    </row>
    <row r="167" spans="1:3">
      <c r="A167" s="5">
        <v>6728</v>
      </c>
      <c r="B167" s="6" t="s">
        <v>1008</v>
      </c>
      <c r="C167" s="5" t="s">
        <v>541</v>
      </c>
    </row>
    <row r="168" spans="1:3">
      <c r="A168" s="5">
        <v>8905</v>
      </c>
      <c r="B168" s="6" t="s">
        <v>1008</v>
      </c>
      <c r="C168" s="5" t="s">
        <v>448</v>
      </c>
    </row>
    <row r="169" spans="1:3">
      <c r="A169" s="5">
        <v>2337</v>
      </c>
      <c r="B169" s="6" t="s">
        <v>1008</v>
      </c>
      <c r="C169" s="5" t="s">
        <v>52</v>
      </c>
    </row>
    <row r="170" spans="1:3">
      <c r="A170" s="5">
        <v>2593</v>
      </c>
      <c r="B170" s="6" t="s">
        <v>1008</v>
      </c>
      <c r="C170" s="5" t="s">
        <v>64</v>
      </c>
    </row>
    <row r="171" spans="1:3">
      <c r="A171" s="5">
        <v>4739</v>
      </c>
      <c r="B171" s="6" t="s">
        <v>1008</v>
      </c>
      <c r="C171" s="5" t="s">
        <v>146</v>
      </c>
    </row>
    <row r="172" spans="1:3">
      <c r="A172" s="5">
        <v>7972</v>
      </c>
      <c r="B172" s="6" t="s">
        <v>1008</v>
      </c>
      <c r="C172" s="5" t="s">
        <v>282</v>
      </c>
    </row>
    <row r="173" spans="1:3">
      <c r="A173" s="5">
        <v>8098</v>
      </c>
      <c r="B173" s="6" t="s">
        <v>1008</v>
      </c>
      <c r="C173" s="5" t="s">
        <v>301</v>
      </c>
    </row>
    <row r="174" spans="1:3">
      <c r="A174" s="5">
        <v>4062</v>
      </c>
      <c r="B174" s="6" t="s">
        <v>1008</v>
      </c>
      <c r="C174" s="5" t="s">
        <v>525</v>
      </c>
    </row>
    <row r="175" spans="1:3">
      <c r="A175" s="5">
        <v>5076</v>
      </c>
      <c r="B175" s="6" t="s">
        <v>1008</v>
      </c>
      <c r="C175" s="5" t="s">
        <v>885</v>
      </c>
    </row>
    <row r="176" spans="1:3">
      <c r="A176" s="5">
        <v>6925</v>
      </c>
      <c r="B176" s="6" t="s">
        <v>1008</v>
      </c>
      <c r="C176" s="5" t="s">
        <v>706</v>
      </c>
    </row>
    <row r="177" spans="1:3">
      <c r="A177" s="5">
        <v>4544</v>
      </c>
      <c r="B177" s="6" t="s">
        <v>1008</v>
      </c>
      <c r="C177" s="5" t="s">
        <v>527</v>
      </c>
    </row>
    <row r="178" spans="1:3">
      <c r="A178" s="5">
        <v>1951</v>
      </c>
      <c r="B178" s="6" t="s">
        <v>1008</v>
      </c>
      <c r="C178" s="5" t="s">
        <v>576</v>
      </c>
    </row>
    <row r="179" spans="1:3">
      <c r="A179" s="5">
        <v>7278</v>
      </c>
      <c r="B179" s="6" t="s">
        <v>1008</v>
      </c>
      <c r="C179" s="5" t="s">
        <v>542</v>
      </c>
    </row>
    <row r="180" spans="1:3">
      <c r="A180" s="5">
        <v>6859</v>
      </c>
      <c r="B180" s="6" t="s">
        <v>1008</v>
      </c>
      <c r="C180" s="5" t="s">
        <v>429</v>
      </c>
    </row>
    <row r="181" spans="1:3">
      <c r="A181" s="5">
        <v>7240</v>
      </c>
      <c r="B181" s="6" t="s">
        <v>1008</v>
      </c>
      <c r="C181" s="5" t="s">
        <v>496</v>
      </c>
    </row>
    <row r="182" spans="1:3">
      <c r="A182" s="5">
        <v>5020</v>
      </c>
      <c r="B182" s="6" t="s">
        <v>1008</v>
      </c>
      <c r="C182" s="5" t="s">
        <v>411</v>
      </c>
    </row>
    <row r="183" spans="1:3">
      <c r="A183" s="5">
        <v>6361</v>
      </c>
      <c r="B183" s="6" t="s">
        <v>1008</v>
      </c>
      <c r="C183" s="5" t="s">
        <v>190</v>
      </c>
    </row>
    <row r="184" spans="1:3">
      <c r="A184" s="5">
        <v>3861</v>
      </c>
      <c r="B184" s="6" t="s">
        <v>1008</v>
      </c>
      <c r="C184" s="5" t="s">
        <v>102</v>
      </c>
    </row>
    <row r="185" spans="1:3">
      <c r="A185" s="5">
        <v>4578</v>
      </c>
      <c r="B185" s="6" t="s">
        <v>1008</v>
      </c>
      <c r="C185" s="5" t="s">
        <v>138</v>
      </c>
    </row>
    <row r="186" spans="1:3">
      <c r="A186" s="5">
        <v>4684</v>
      </c>
      <c r="B186" s="6" t="s">
        <v>1008</v>
      </c>
      <c r="C186" s="5" t="s">
        <v>530</v>
      </c>
    </row>
    <row r="187" spans="1:3">
      <c r="A187" s="5">
        <v>6703</v>
      </c>
      <c r="B187" s="6" t="s">
        <v>1008</v>
      </c>
      <c r="C187" s="5" t="s">
        <v>215</v>
      </c>
    </row>
    <row r="188" spans="1:3">
      <c r="A188" s="5">
        <v>9007</v>
      </c>
      <c r="B188" s="6" t="s">
        <v>1008</v>
      </c>
      <c r="C188" s="5" t="s">
        <v>543</v>
      </c>
    </row>
    <row r="189" spans="1:3">
      <c r="A189" s="5">
        <v>8591</v>
      </c>
      <c r="B189" s="6" t="s">
        <v>1008</v>
      </c>
      <c r="C189" s="5" t="s">
        <v>325</v>
      </c>
    </row>
    <row r="190" spans="1:3">
      <c r="A190" s="5">
        <v>7733</v>
      </c>
      <c r="B190" s="6" t="s">
        <v>1008</v>
      </c>
      <c r="C190" s="5" t="s">
        <v>267</v>
      </c>
    </row>
    <row r="191" spans="1:3">
      <c r="A191" s="5">
        <v>9503</v>
      </c>
      <c r="B191" s="6" t="s">
        <v>1008</v>
      </c>
      <c r="C191" s="5" t="s">
        <v>354</v>
      </c>
    </row>
    <row r="192" spans="1:3">
      <c r="A192" s="5">
        <v>7181</v>
      </c>
      <c r="B192" s="6" t="s">
        <v>1008</v>
      </c>
      <c r="C192" s="5" t="s">
        <v>247</v>
      </c>
    </row>
    <row r="193" spans="1:3">
      <c r="A193" s="5">
        <v>2801</v>
      </c>
      <c r="B193" s="6" t="s">
        <v>1008</v>
      </c>
      <c r="C193" s="5" t="s">
        <v>71</v>
      </c>
    </row>
    <row r="194" spans="1:3">
      <c r="A194" s="5">
        <v>7739</v>
      </c>
      <c r="B194" s="6" t="s">
        <v>1008</v>
      </c>
      <c r="C194" s="5" t="s">
        <v>477</v>
      </c>
    </row>
    <row r="195" spans="1:3">
      <c r="A195" s="5">
        <v>6971</v>
      </c>
      <c r="B195" s="6" t="s">
        <v>1008</v>
      </c>
      <c r="C195" s="5" t="s">
        <v>235</v>
      </c>
    </row>
    <row r="196" spans="1:3">
      <c r="A196" s="5">
        <v>4151</v>
      </c>
      <c r="B196" s="6" t="s">
        <v>1008</v>
      </c>
      <c r="C196" s="5" t="s">
        <v>402</v>
      </c>
    </row>
    <row r="197" spans="1:3">
      <c r="A197" s="5">
        <v>9041</v>
      </c>
      <c r="B197" s="6" t="s">
        <v>1008</v>
      </c>
      <c r="C197" s="5" t="s">
        <v>585</v>
      </c>
    </row>
    <row r="198" spans="1:3">
      <c r="A198" s="5">
        <v>1861</v>
      </c>
      <c r="B198" s="6" t="s">
        <v>1008</v>
      </c>
      <c r="C198" s="5" t="s">
        <v>28</v>
      </c>
    </row>
    <row r="199" spans="1:3">
      <c r="A199" s="5">
        <v>3405</v>
      </c>
      <c r="B199" s="6" t="s">
        <v>1008</v>
      </c>
      <c r="C199" s="5" t="s">
        <v>94</v>
      </c>
    </row>
    <row r="200" spans="1:3">
      <c r="A200" s="5">
        <v>4922</v>
      </c>
      <c r="B200" s="6" t="s">
        <v>1008</v>
      </c>
      <c r="C200" s="5" t="s">
        <v>155</v>
      </c>
    </row>
    <row r="201" spans="1:3">
      <c r="A201" s="5">
        <v>7984</v>
      </c>
      <c r="B201" s="6" t="s">
        <v>1008</v>
      </c>
      <c r="C201" s="5" t="s">
        <v>283</v>
      </c>
    </row>
    <row r="202" spans="1:3">
      <c r="A202" s="5">
        <v>5021</v>
      </c>
      <c r="B202" s="6" t="s">
        <v>1008</v>
      </c>
      <c r="C202" s="5" t="s">
        <v>158</v>
      </c>
    </row>
    <row r="203" spans="1:3">
      <c r="A203" s="5">
        <v>1721</v>
      </c>
      <c r="B203" s="6" t="s">
        <v>1008</v>
      </c>
      <c r="C203" s="5" t="s">
        <v>16</v>
      </c>
    </row>
    <row r="204" spans="1:3">
      <c r="A204" s="5">
        <v>1893</v>
      </c>
      <c r="B204" s="6" t="s">
        <v>1008</v>
      </c>
      <c r="C204" s="5" t="s">
        <v>388</v>
      </c>
    </row>
    <row r="205" spans="1:3">
      <c r="A205" s="5">
        <v>7186</v>
      </c>
      <c r="B205" s="6" t="s">
        <v>1008</v>
      </c>
      <c r="C205" s="5" t="s">
        <v>249</v>
      </c>
    </row>
    <row r="206" spans="1:3">
      <c r="A206" s="5">
        <v>6707</v>
      </c>
      <c r="B206" s="6" t="s">
        <v>1008</v>
      </c>
      <c r="C206" s="5" t="s">
        <v>216</v>
      </c>
    </row>
    <row r="207" spans="1:3">
      <c r="A207" s="5">
        <v>4471</v>
      </c>
      <c r="B207" s="6" t="s">
        <v>1008</v>
      </c>
      <c r="C207" s="5" t="s">
        <v>127</v>
      </c>
    </row>
    <row r="208" spans="1:3">
      <c r="A208" s="5">
        <v>5929</v>
      </c>
      <c r="B208" s="6" t="s">
        <v>1008</v>
      </c>
      <c r="C208" s="5" t="s">
        <v>177</v>
      </c>
    </row>
    <row r="209" spans="1:3">
      <c r="A209" s="5">
        <v>6674</v>
      </c>
      <c r="B209" s="6" t="s">
        <v>1008</v>
      </c>
      <c r="C209" s="5" t="s">
        <v>425</v>
      </c>
    </row>
    <row r="210" spans="1:3">
      <c r="A210" s="5">
        <v>5411</v>
      </c>
      <c r="B210" s="6" t="s">
        <v>1008</v>
      </c>
      <c r="C210" s="5" t="s">
        <v>172</v>
      </c>
    </row>
    <row r="211" spans="1:3">
      <c r="A211" s="5">
        <v>6473</v>
      </c>
      <c r="B211" s="6" t="s">
        <v>1008</v>
      </c>
      <c r="C211" s="5" t="s">
        <v>199</v>
      </c>
    </row>
    <row r="212" spans="1:3">
      <c r="A212" s="5">
        <v>9513</v>
      </c>
      <c r="B212" s="6" t="s">
        <v>1008</v>
      </c>
      <c r="C212" s="5" t="s">
        <v>454</v>
      </c>
    </row>
    <row r="213" spans="1:3">
      <c r="A213" s="5">
        <v>6632</v>
      </c>
      <c r="B213" s="6" t="s">
        <v>1008</v>
      </c>
      <c r="C213" s="5" t="s">
        <v>424</v>
      </c>
    </row>
    <row r="214" spans="1:3">
      <c r="A214" s="5">
        <v>5831</v>
      </c>
      <c r="B214" s="6" t="s">
        <v>1008</v>
      </c>
      <c r="C214" s="5" t="s">
        <v>898</v>
      </c>
    </row>
    <row r="215" spans="1:3">
      <c r="A215" s="5">
        <v>6869</v>
      </c>
      <c r="B215" s="6" t="s">
        <v>1008</v>
      </c>
      <c r="C215" s="5" t="s">
        <v>227</v>
      </c>
    </row>
    <row r="216" spans="1:3">
      <c r="A216" s="5">
        <v>7762</v>
      </c>
      <c r="B216" s="6" t="s">
        <v>1008</v>
      </c>
      <c r="C216" s="5" t="s">
        <v>271</v>
      </c>
    </row>
    <row r="217" spans="1:3">
      <c r="A217" s="5">
        <v>4063</v>
      </c>
      <c r="B217" s="6" t="s">
        <v>1008</v>
      </c>
      <c r="C217" s="5" t="s">
        <v>112</v>
      </c>
    </row>
    <row r="218" spans="1:3">
      <c r="A218" s="5">
        <v>6967</v>
      </c>
      <c r="B218" s="6" t="s">
        <v>1008</v>
      </c>
      <c r="C218" s="5" t="s">
        <v>234</v>
      </c>
    </row>
    <row r="219" spans="1:3">
      <c r="A219" s="5">
        <v>6844</v>
      </c>
      <c r="B219" s="6" t="s">
        <v>1008</v>
      </c>
      <c r="C219" s="5" t="s">
        <v>428</v>
      </c>
    </row>
    <row r="220" spans="1:3">
      <c r="A220" s="5">
        <v>12364</v>
      </c>
      <c r="B220" s="6" t="s">
        <v>1008</v>
      </c>
      <c r="C220" s="5" t="s">
        <v>548</v>
      </c>
    </row>
    <row r="221" spans="1:3">
      <c r="A221" s="5">
        <v>5713</v>
      </c>
      <c r="B221" s="6" t="s">
        <v>1008</v>
      </c>
      <c r="C221" s="5" t="s">
        <v>895</v>
      </c>
    </row>
    <row r="222" spans="1:3">
      <c r="A222" s="5">
        <v>6302</v>
      </c>
      <c r="B222" s="6" t="s">
        <v>1008</v>
      </c>
      <c r="C222" s="5" t="s">
        <v>187</v>
      </c>
    </row>
    <row r="223" spans="1:3">
      <c r="A223" s="5">
        <v>5802</v>
      </c>
      <c r="B223" s="6" t="s">
        <v>1008</v>
      </c>
      <c r="C223" s="5" t="s">
        <v>176</v>
      </c>
    </row>
    <row r="224" spans="1:3">
      <c r="A224" s="5">
        <v>5191</v>
      </c>
      <c r="B224" s="6" t="s">
        <v>1008</v>
      </c>
      <c r="C224" s="5" t="s">
        <v>710</v>
      </c>
    </row>
    <row r="225" spans="1:3">
      <c r="A225" s="5">
        <v>8050</v>
      </c>
      <c r="B225" s="6" t="s">
        <v>1008</v>
      </c>
      <c r="C225" s="5" t="s">
        <v>711</v>
      </c>
    </row>
    <row r="226" spans="1:3">
      <c r="A226" s="5">
        <v>9024</v>
      </c>
      <c r="B226" s="6" t="s">
        <v>1008</v>
      </c>
      <c r="C226" s="5" t="s">
        <v>344</v>
      </c>
    </row>
    <row r="227" spans="1:3">
      <c r="A227" s="5">
        <v>6460</v>
      </c>
      <c r="B227" s="6" t="s">
        <v>1008</v>
      </c>
      <c r="C227" s="5" t="s">
        <v>196</v>
      </c>
    </row>
    <row r="228" spans="1:3">
      <c r="A228" s="5">
        <v>8630</v>
      </c>
      <c r="B228" s="6" t="s">
        <v>1008</v>
      </c>
      <c r="C228" s="5" t="s">
        <v>329</v>
      </c>
    </row>
    <row r="229" spans="1:3">
      <c r="A229" s="5">
        <v>3880</v>
      </c>
      <c r="B229" s="6" t="s">
        <v>1008</v>
      </c>
      <c r="C229" s="5" t="s">
        <v>105</v>
      </c>
    </row>
    <row r="230" spans="1:3">
      <c r="A230" s="5">
        <v>7905</v>
      </c>
      <c r="B230" s="6" t="s">
        <v>1008</v>
      </c>
      <c r="C230" s="5" t="s">
        <v>272</v>
      </c>
    </row>
    <row r="231" spans="1:3">
      <c r="A231" s="5">
        <v>1980</v>
      </c>
      <c r="B231" s="6" t="s">
        <v>1008</v>
      </c>
      <c r="C231" s="5" t="s">
        <v>38</v>
      </c>
    </row>
    <row r="232" spans="1:3">
      <c r="A232" s="5">
        <v>5233</v>
      </c>
      <c r="B232" s="6" t="s">
        <v>1008</v>
      </c>
      <c r="C232" s="5" t="s">
        <v>708</v>
      </c>
    </row>
    <row r="233" spans="1:3">
      <c r="A233" s="5">
        <v>6976</v>
      </c>
      <c r="B233" s="6" t="s">
        <v>1008</v>
      </c>
      <c r="C233" s="5" t="s">
        <v>236</v>
      </c>
    </row>
    <row r="234" spans="1:3">
      <c r="A234" s="5">
        <v>4914</v>
      </c>
      <c r="B234" s="6" t="s">
        <v>1008</v>
      </c>
      <c r="C234" s="5" t="s">
        <v>486</v>
      </c>
    </row>
    <row r="235" spans="1:3">
      <c r="A235" s="5">
        <v>8233</v>
      </c>
      <c r="B235" s="6" t="s">
        <v>1008</v>
      </c>
      <c r="C235" s="5" t="s">
        <v>310</v>
      </c>
    </row>
    <row r="236" spans="1:3">
      <c r="A236" s="5">
        <v>13323</v>
      </c>
      <c r="B236" s="6" t="s">
        <v>1008</v>
      </c>
      <c r="C236" s="5" t="s">
        <v>376</v>
      </c>
    </row>
    <row r="237" spans="1:3">
      <c r="A237" s="5">
        <v>4665</v>
      </c>
      <c r="B237" s="6" t="s">
        <v>1008</v>
      </c>
      <c r="C237" s="5" t="s">
        <v>143</v>
      </c>
    </row>
    <row r="238" spans="1:3">
      <c r="A238" s="5">
        <v>9504</v>
      </c>
      <c r="B238" s="6" t="s">
        <v>1008</v>
      </c>
      <c r="C238" s="5" t="s">
        <v>487</v>
      </c>
    </row>
    <row r="239" spans="1:3">
      <c r="A239" s="5">
        <v>9502</v>
      </c>
      <c r="B239" s="6" t="s">
        <v>1008</v>
      </c>
      <c r="C239" s="5" t="s">
        <v>353</v>
      </c>
    </row>
    <row r="240" spans="1:3">
      <c r="A240" s="5">
        <v>6371</v>
      </c>
      <c r="B240" s="6" t="s">
        <v>1008</v>
      </c>
      <c r="C240" s="5" t="s">
        <v>192</v>
      </c>
    </row>
    <row r="241" spans="1:3">
      <c r="A241" s="5">
        <v>3626</v>
      </c>
      <c r="B241" s="6" t="s">
        <v>1008</v>
      </c>
      <c r="C241" s="5" t="s">
        <v>99</v>
      </c>
    </row>
    <row r="242" spans="1:3">
      <c r="A242" s="5">
        <v>8795</v>
      </c>
      <c r="B242" s="6" t="s">
        <v>1008</v>
      </c>
      <c r="C242" s="5" t="s">
        <v>333</v>
      </c>
    </row>
    <row r="243" spans="1:3">
      <c r="A243" s="5">
        <v>6762</v>
      </c>
      <c r="B243" s="6" t="s">
        <v>1008</v>
      </c>
      <c r="C243" s="5" t="s">
        <v>220</v>
      </c>
    </row>
    <row r="244" spans="1:3">
      <c r="A244" s="5">
        <v>7313</v>
      </c>
      <c r="B244" s="6" t="s">
        <v>1008</v>
      </c>
      <c r="C244" s="5" t="s">
        <v>259</v>
      </c>
    </row>
    <row r="245" spans="1:3">
      <c r="A245" s="5">
        <v>6146</v>
      </c>
      <c r="B245" s="6" t="s">
        <v>1008</v>
      </c>
      <c r="C245" s="5" t="s">
        <v>478</v>
      </c>
    </row>
    <row r="246" spans="1:3">
      <c r="A246" s="5">
        <v>4543</v>
      </c>
      <c r="B246" s="6" t="s">
        <v>1008</v>
      </c>
      <c r="C246" s="5" t="s">
        <v>136</v>
      </c>
    </row>
    <row r="247" spans="1:3">
      <c r="A247" s="5">
        <v>4324</v>
      </c>
      <c r="B247" s="6" t="s">
        <v>1008</v>
      </c>
      <c r="C247" s="5" t="s">
        <v>404</v>
      </c>
    </row>
    <row r="248" spans="1:3">
      <c r="A248" s="5">
        <v>6995</v>
      </c>
      <c r="B248" s="6" t="s">
        <v>1008</v>
      </c>
      <c r="C248" s="5" t="s">
        <v>239</v>
      </c>
    </row>
    <row r="249" spans="1:3">
      <c r="A249" s="5">
        <v>1720</v>
      </c>
      <c r="B249" s="6" t="s">
        <v>1008</v>
      </c>
      <c r="C249" s="5" t="s">
        <v>15</v>
      </c>
    </row>
    <row r="250" spans="1:3">
      <c r="A250" s="5">
        <v>8804</v>
      </c>
      <c r="B250" s="6" t="s">
        <v>1008</v>
      </c>
      <c r="C250" s="5" t="s">
        <v>336</v>
      </c>
    </row>
    <row r="251" spans="1:3">
      <c r="A251" s="5">
        <v>15251</v>
      </c>
      <c r="B251" s="6" t="s">
        <v>1008</v>
      </c>
      <c r="C251" s="5" t="s">
        <v>462</v>
      </c>
    </row>
    <row r="252" spans="1:3">
      <c r="A252" s="5">
        <v>9501</v>
      </c>
      <c r="B252" s="6" t="s">
        <v>1008</v>
      </c>
      <c r="C252" s="5" t="s">
        <v>352</v>
      </c>
    </row>
    <row r="253" spans="1:3">
      <c r="A253" s="5">
        <v>4042</v>
      </c>
      <c r="B253" s="6" t="s">
        <v>1008</v>
      </c>
      <c r="C253" s="5" t="s">
        <v>108</v>
      </c>
    </row>
    <row r="254" spans="1:3">
      <c r="A254" s="5">
        <v>4634</v>
      </c>
      <c r="B254" s="6" t="s">
        <v>1008</v>
      </c>
      <c r="C254" s="5" t="s">
        <v>142</v>
      </c>
    </row>
    <row r="255" spans="1:3">
      <c r="A255" s="5">
        <v>1860</v>
      </c>
      <c r="B255" s="6" t="s">
        <v>1008</v>
      </c>
      <c r="C255" s="5" t="s">
        <v>27</v>
      </c>
    </row>
    <row r="256" spans="1:3">
      <c r="A256" s="5">
        <v>6201</v>
      </c>
      <c r="B256" s="6" t="s">
        <v>1008</v>
      </c>
      <c r="C256" s="5" t="s">
        <v>183</v>
      </c>
    </row>
    <row r="257" spans="1:3">
      <c r="A257" s="5">
        <v>8012</v>
      </c>
      <c r="B257" s="6" t="s">
        <v>1008</v>
      </c>
      <c r="C257" s="5" t="s">
        <v>620</v>
      </c>
    </row>
    <row r="258" spans="1:3">
      <c r="A258" s="5">
        <v>9044</v>
      </c>
      <c r="B258" s="6" t="s">
        <v>1008</v>
      </c>
      <c r="C258" s="5" t="s">
        <v>501</v>
      </c>
    </row>
    <row r="259" spans="1:3">
      <c r="A259" s="5">
        <v>1820</v>
      </c>
      <c r="B259" s="6" t="s">
        <v>1008</v>
      </c>
      <c r="C259" s="5" t="s">
        <v>25</v>
      </c>
    </row>
    <row r="260" spans="1:3">
      <c r="A260" s="5">
        <v>2871</v>
      </c>
      <c r="B260" s="6" t="s">
        <v>1008</v>
      </c>
      <c r="C260" s="5" t="s">
        <v>75</v>
      </c>
    </row>
    <row r="261" spans="1:3">
      <c r="A261" s="5">
        <v>2602</v>
      </c>
      <c r="B261" s="6" t="s">
        <v>1008</v>
      </c>
      <c r="C261" s="5" t="s">
        <v>65</v>
      </c>
    </row>
    <row r="262" spans="1:3">
      <c r="A262" s="5">
        <v>2002</v>
      </c>
      <c r="B262" s="6" t="s">
        <v>1008</v>
      </c>
      <c r="C262" s="5" t="s">
        <v>39</v>
      </c>
    </row>
    <row r="263" spans="1:3">
      <c r="A263" s="5">
        <v>1332</v>
      </c>
      <c r="B263" s="6" t="s">
        <v>1008</v>
      </c>
      <c r="C263" s="5" t="s">
        <v>826</v>
      </c>
    </row>
    <row r="264" spans="1:3">
      <c r="A264" s="5">
        <v>5214</v>
      </c>
      <c r="B264" s="6" t="s">
        <v>1008</v>
      </c>
      <c r="C264" s="5" t="s">
        <v>165</v>
      </c>
    </row>
    <row r="265" spans="1:3">
      <c r="A265" s="5">
        <v>2282</v>
      </c>
      <c r="B265" s="6" t="s">
        <v>1008</v>
      </c>
      <c r="C265" s="5" t="s">
        <v>49</v>
      </c>
    </row>
    <row r="266" spans="1:3">
      <c r="A266" s="5">
        <v>9101</v>
      </c>
      <c r="B266" s="6" t="s">
        <v>1008</v>
      </c>
      <c r="C266" s="5" t="s">
        <v>709</v>
      </c>
    </row>
    <row r="267" spans="1:3">
      <c r="A267" s="5">
        <v>5202</v>
      </c>
      <c r="B267" s="6" t="s">
        <v>1008</v>
      </c>
      <c r="C267" s="5" t="s">
        <v>888</v>
      </c>
    </row>
    <row r="268" spans="1:3">
      <c r="A268" s="5">
        <v>6849</v>
      </c>
      <c r="B268" s="6" t="s">
        <v>1008</v>
      </c>
      <c r="C268" s="5" t="s">
        <v>628</v>
      </c>
    </row>
    <row r="269" spans="1:3">
      <c r="A269" s="5">
        <v>4041</v>
      </c>
      <c r="B269" s="6" t="s">
        <v>1008</v>
      </c>
      <c r="C269" s="5" t="s">
        <v>714</v>
      </c>
    </row>
    <row r="270" spans="1:3">
      <c r="A270" s="5">
        <v>4997</v>
      </c>
      <c r="B270" s="6" t="s">
        <v>1008</v>
      </c>
      <c r="C270" s="5" t="s">
        <v>157</v>
      </c>
    </row>
    <row r="271" spans="1:3">
      <c r="A271" s="5">
        <v>5943</v>
      </c>
      <c r="B271" s="6" t="s">
        <v>1008</v>
      </c>
      <c r="C271" s="5" t="s">
        <v>417</v>
      </c>
    </row>
    <row r="272" spans="1:3">
      <c r="A272" s="5">
        <v>2181</v>
      </c>
      <c r="B272" s="6" t="s">
        <v>1008</v>
      </c>
      <c r="C272" s="5" t="s">
        <v>513</v>
      </c>
    </row>
    <row r="273" spans="1:3">
      <c r="A273" s="5">
        <v>2433</v>
      </c>
      <c r="B273" s="6" t="s">
        <v>1008</v>
      </c>
      <c r="C273" s="5" t="s">
        <v>56</v>
      </c>
    </row>
    <row r="274" spans="1:3">
      <c r="A274" s="5">
        <v>6305</v>
      </c>
      <c r="B274" s="6" t="s">
        <v>1008</v>
      </c>
      <c r="C274" s="5" t="s">
        <v>489</v>
      </c>
    </row>
    <row r="275" spans="1:3">
      <c r="A275" s="5">
        <v>7004</v>
      </c>
      <c r="B275" s="6" t="s">
        <v>1008</v>
      </c>
      <c r="C275" s="5" t="s">
        <v>241</v>
      </c>
    </row>
    <row r="276" spans="1:3">
      <c r="A276" s="5">
        <v>6755</v>
      </c>
      <c r="B276" s="6" t="s">
        <v>1008</v>
      </c>
      <c r="C276" s="5" t="s">
        <v>219</v>
      </c>
    </row>
    <row r="277" spans="1:3">
      <c r="A277" s="5">
        <v>8424</v>
      </c>
      <c r="B277" s="6" t="s">
        <v>1008</v>
      </c>
      <c r="C277" s="5" t="s">
        <v>322</v>
      </c>
    </row>
    <row r="278" spans="1:3">
      <c r="A278" s="5">
        <v>6448</v>
      </c>
      <c r="B278" s="6" t="s">
        <v>1008</v>
      </c>
      <c r="C278" s="5" t="s">
        <v>482</v>
      </c>
    </row>
    <row r="279" spans="1:3">
      <c r="A279" s="5">
        <v>9783</v>
      </c>
      <c r="B279" s="6" t="s">
        <v>1008</v>
      </c>
      <c r="C279" s="5" t="s">
        <v>368</v>
      </c>
    </row>
    <row r="280" spans="1:3">
      <c r="A280" s="5">
        <v>6810</v>
      </c>
      <c r="B280" s="6" t="s">
        <v>1008</v>
      </c>
      <c r="C280" s="5" t="s">
        <v>536</v>
      </c>
    </row>
    <row r="281" spans="1:3">
      <c r="A281" s="5">
        <v>8002</v>
      </c>
      <c r="B281" s="6" t="s">
        <v>1008</v>
      </c>
      <c r="C281" s="5" t="s">
        <v>287</v>
      </c>
    </row>
    <row r="282" spans="1:3">
      <c r="A282" s="5">
        <v>1821</v>
      </c>
      <c r="B282" s="6" t="s">
        <v>1008</v>
      </c>
      <c r="C282" s="5" t="s">
        <v>26</v>
      </c>
    </row>
    <row r="283" spans="1:3">
      <c r="A283" s="5">
        <v>18009</v>
      </c>
      <c r="B283" s="6" t="s">
        <v>1008</v>
      </c>
      <c r="C283" s="5" t="s">
        <v>377</v>
      </c>
    </row>
    <row r="284" spans="1:3">
      <c r="A284" s="5">
        <v>3099</v>
      </c>
      <c r="B284" s="6" t="s">
        <v>1008</v>
      </c>
      <c r="C284" s="5" t="s">
        <v>82</v>
      </c>
    </row>
    <row r="285" spans="1:3">
      <c r="A285" s="5">
        <v>6503</v>
      </c>
      <c r="B285" s="6" t="s">
        <v>1008</v>
      </c>
      <c r="C285" s="5" t="s">
        <v>205</v>
      </c>
    </row>
    <row r="286" spans="1:3">
      <c r="A286" s="5">
        <v>6508</v>
      </c>
      <c r="B286" s="6" t="s">
        <v>1008</v>
      </c>
      <c r="C286" s="5" t="s">
        <v>208</v>
      </c>
    </row>
    <row r="287" spans="1:3">
      <c r="A287" s="5">
        <v>7167</v>
      </c>
      <c r="B287" s="6" t="s">
        <v>1008</v>
      </c>
      <c r="C287" s="5" t="s">
        <v>805</v>
      </c>
    </row>
    <row r="288" spans="1:3">
      <c r="A288" s="5">
        <v>2201</v>
      </c>
      <c r="B288" s="6" t="s">
        <v>1008</v>
      </c>
      <c r="C288" s="5" t="s">
        <v>41</v>
      </c>
    </row>
    <row r="289" spans="1:3">
      <c r="A289" s="5">
        <v>2267</v>
      </c>
      <c r="B289" s="6" t="s">
        <v>1008</v>
      </c>
      <c r="C289" s="5" t="s">
        <v>492</v>
      </c>
    </row>
    <row r="290" spans="1:3">
      <c r="A290" s="5">
        <v>6506</v>
      </c>
      <c r="B290" s="6" t="s">
        <v>1008</v>
      </c>
      <c r="C290" s="5" t="s">
        <v>206</v>
      </c>
    </row>
    <row r="291" spans="1:3">
      <c r="A291" s="5">
        <v>5741</v>
      </c>
      <c r="B291" s="6" t="s">
        <v>1008</v>
      </c>
      <c r="C291" s="5" t="s">
        <v>537</v>
      </c>
    </row>
    <row r="292" spans="1:3">
      <c r="A292" s="5">
        <v>7182</v>
      </c>
      <c r="B292" s="6" t="s">
        <v>1008</v>
      </c>
      <c r="C292" s="5" t="s">
        <v>248</v>
      </c>
    </row>
    <row r="293" spans="1:3">
      <c r="A293" s="5">
        <v>7294</v>
      </c>
      <c r="B293" s="6" t="s">
        <v>1008</v>
      </c>
      <c r="C293" s="5" t="s">
        <v>258</v>
      </c>
    </row>
    <row r="294" spans="1:3">
      <c r="A294" s="5">
        <v>8566</v>
      </c>
      <c r="B294" s="6" t="s">
        <v>1008</v>
      </c>
      <c r="C294" s="5" t="s">
        <v>447</v>
      </c>
    </row>
    <row r="295" spans="1:3">
      <c r="A295" s="5">
        <v>7453</v>
      </c>
      <c r="B295" s="6" t="s">
        <v>1008</v>
      </c>
      <c r="C295" s="5" t="s">
        <v>260</v>
      </c>
    </row>
    <row r="296" spans="1:3">
      <c r="A296" s="5">
        <v>5947</v>
      </c>
      <c r="B296" s="6" t="s">
        <v>1008</v>
      </c>
      <c r="C296" s="5" t="s">
        <v>178</v>
      </c>
    </row>
    <row r="297" spans="1:3">
      <c r="A297" s="5">
        <v>6723</v>
      </c>
      <c r="B297" s="6" t="s">
        <v>1008</v>
      </c>
      <c r="C297" s="5" t="s">
        <v>914</v>
      </c>
    </row>
    <row r="298" spans="1:3">
      <c r="A298" s="5">
        <v>4004</v>
      </c>
      <c r="B298" s="6" t="s">
        <v>1008</v>
      </c>
      <c r="C298" s="5" t="s">
        <v>863</v>
      </c>
    </row>
    <row r="299" spans="1:3">
      <c r="A299" s="5">
        <v>3941</v>
      </c>
      <c r="B299" s="6" t="s">
        <v>1008</v>
      </c>
      <c r="C299" s="5" t="s">
        <v>106</v>
      </c>
    </row>
    <row r="300" spans="1:3">
      <c r="A300" s="5">
        <v>14242</v>
      </c>
      <c r="B300" s="6" t="s">
        <v>1008</v>
      </c>
      <c r="C300" s="5" t="s">
        <v>461</v>
      </c>
    </row>
    <row r="301" spans="1:3">
      <c r="A301" s="5">
        <v>7013</v>
      </c>
      <c r="B301" s="6" t="s">
        <v>1009</v>
      </c>
      <c r="C301" s="5" t="s">
        <v>243</v>
      </c>
    </row>
    <row r="302" spans="1:3">
      <c r="A302" s="5">
        <v>7283</v>
      </c>
      <c r="B302" s="6" t="s">
        <v>1009</v>
      </c>
      <c r="C302" s="5" t="s">
        <v>924</v>
      </c>
    </row>
    <row r="303" spans="1:3">
      <c r="A303" s="5">
        <v>5482</v>
      </c>
      <c r="B303" s="6" t="s">
        <v>1009</v>
      </c>
      <c r="C303" s="5" t="s">
        <v>539</v>
      </c>
    </row>
    <row r="304" spans="1:3">
      <c r="A304" s="5">
        <v>6652</v>
      </c>
      <c r="B304" s="6" t="s">
        <v>1009</v>
      </c>
      <c r="C304" s="5" t="s">
        <v>212</v>
      </c>
    </row>
    <row r="305" spans="1:3">
      <c r="A305" s="5">
        <v>9627</v>
      </c>
      <c r="B305" s="6" t="s">
        <v>1009</v>
      </c>
      <c r="C305" s="5" t="s">
        <v>357</v>
      </c>
    </row>
    <row r="306" spans="1:3">
      <c r="A306" s="5">
        <v>41008</v>
      </c>
      <c r="B306" s="6" t="s">
        <v>1009</v>
      </c>
      <c r="C306" s="5" t="s">
        <v>382</v>
      </c>
    </row>
    <row r="307" spans="1:3">
      <c r="A307" s="5">
        <v>4886</v>
      </c>
      <c r="B307" s="6" t="s">
        <v>1009</v>
      </c>
      <c r="C307" s="5" t="s">
        <v>565</v>
      </c>
    </row>
    <row r="308" spans="1:3">
      <c r="A308" s="5">
        <v>2685</v>
      </c>
      <c r="B308" s="6" t="s">
        <v>1009</v>
      </c>
      <c r="C308" s="5" t="s">
        <v>69</v>
      </c>
    </row>
    <row r="309" spans="1:3">
      <c r="A309" s="5">
        <v>4401</v>
      </c>
      <c r="B309" s="6" t="s">
        <v>1009</v>
      </c>
      <c r="C309" s="5" t="s">
        <v>124</v>
      </c>
    </row>
    <row r="310" spans="1:3">
      <c r="A310" s="5">
        <v>6770</v>
      </c>
      <c r="B310" s="6" t="s">
        <v>1009</v>
      </c>
      <c r="C310" s="5" t="s">
        <v>221</v>
      </c>
    </row>
    <row r="311" spans="1:3">
      <c r="A311" s="5">
        <v>1719</v>
      </c>
      <c r="B311" s="6" t="s">
        <v>1009</v>
      </c>
      <c r="C311" s="5" t="s">
        <v>386</v>
      </c>
    </row>
    <row r="312" spans="1:3">
      <c r="A312" s="5">
        <v>9787</v>
      </c>
      <c r="B312" s="6" t="s">
        <v>1009</v>
      </c>
      <c r="C312" s="5" t="s">
        <v>369</v>
      </c>
    </row>
    <row r="313" spans="1:3">
      <c r="A313" s="5">
        <v>4028</v>
      </c>
      <c r="B313" s="6" t="s">
        <v>1009</v>
      </c>
      <c r="C313" s="5" t="s">
        <v>727</v>
      </c>
    </row>
    <row r="314" spans="1:3">
      <c r="A314" s="5">
        <v>7202</v>
      </c>
      <c r="B314" s="6" t="s">
        <v>1009</v>
      </c>
      <c r="C314" s="5" t="s">
        <v>524</v>
      </c>
    </row>
    <row r="315" spans="1:3">
      <c r="A315" s="5">
        <v>8273</v>
      </c>
      <c r="B315" s="6" t="s">
        <v>1009</v>
      </c>
      <c r="C315" s="5" t="s">
        <v>728</v>
      </c>
    </row>
    <row r="316" spans="1:3">
      <c r="A316" s="5">
        <v>6310</v>
      </c>
      <c r="B316" s="6" t="s">
        <v>1009</v>
      </c>
      <c r="C316" s="5" t="s">
        <v>188</v>
      </c>
    </row>
    <row r="317" spans="1:3">
      <c r="A317" s="5">
        <v>8133</v>
      </c>
      <c r="B317" s="6" t="s">
        <v>1009</v>
      </c>
      <c r="C317" s="5" t="s">
        <v>304</v>
      </c>
    </row>
    <row r="318" spans="1:3">
      <c r="A318" s="5">
        <v>8088</v>
      </c>
      <c r="B318" s="6" t="s">
        <v>1009</v>
      </c>
      <c r="C318" s="5" t="s">
        <v>300</v>
      </c>
    </row>
    <row r="319" spans="1:3">
      <c r="A319" s="5">
        <v>4088</v>
      </c>
      <c r="B319" s="6" t="s">
        <v>1009</v>
      </c>
      <c r="C319" s="5" t="s">
        <v>113</v>
      </c>
    </row>
    <row r="320" spans="1:3">
      <c r="A320" s="5">
        <v>5857</v>
      </c>
      <c r="B320" s="6" t="s">
        <v>1009</v>
      </c>
      <c r="C320" s="5" t="s">
        <v>899</v>
      </c>
    </row>
    <row r="321" spans="1:3">
      <c r="A321" s="5">
        <v>4549</v>
      </c>
      <c r="B321" s="6" t="s">
        <v>1009</v>
      </c>
      <c r="C321" s="5" t="s">
        <v>878</v>
      </c>
    </row>
    <row r="322" spans="1:3">
      <c r="A322" s="5">
        <v>6737</v>
      </c>
      <c r="B322" s="6" t="s">
        <v>1009</v>
      </c>
      <c r="C322" s="5" t="s">
        <v>574</v>
      </c>
    </row>
    <row r="323" spans="1:3">
      <c r="A323" s="5">
        <v>9143</v>
      </c>
      <c r="B323" s="6" t="s">
        <v>1009</v>
      </c>
      <c r="C323" s="5" t="s">
        <v>484</v>
      </c>
    </row>
    <row r="324" spans="1:3">
      <c r="A324" s="5">
        <v>5805</v>
      </c>
      <c r="B324" s="6" t="s">
        <v>1009</v>
      </c>
      <c r="C324" s="5" t="s">
        <v>896</v>
      </c>
    </row>
    <row r="325" spans="1:3">
      <c r="A325" s="5">
        <v>8303</v>
      </c>
      <c r="B325" s="6" t="s">
        <v>1009</v>
      </c>
      <c r="C325" s="5" t="s">
        <v>938</v>
      </c>
    </row>
    <row r="326" spans="1:3">
      <c r="A326" s="5">
        <v>8793</v>
      </c>
      <c r="B326" s="6" t="s">
        <v>1009</v>
      </c>
      <c r="C326" s="5" t="s">
        <v>506</v>
      </c>
    </row>
    <row r="327" spans="1:3">
      <c r="A327" s="5">
        <v>1973</v>
      </c>
      <c r="B327" s="6" t="s">
        <v>1009</v>
      </c>
      <c r="C327" s="5" t="s">
        <v>36</v>
      </c>
    </row>
    <row r="328" spans="1:3">
      <c r="A328" s="5">
        <v>6472</v>
      </c>
      <c r="B328" s="6" t="s">
        <v>1009</v>
      </c>
      <c r="C328" s="5" t="s">
        <v>198</v>
      </c>
    </row>
    <row r="329" spans="1:3">
      <c r="A329" s="5">
        <v>7947</v>
      </c>
      <c r="B329" s="6" t="s">
        <v>1009</v>
      </c>
      <c r="C329" s="5" t="s">
        <v>278</v>
      </c>
    </row>
    <row r="330" spans="1:3">
      <c r="A330" s="5">
        <v>9755</v>
      </c>
      <c r="B330" s="6" t="s">
        <v>1009</v>
      </c>
      <c r="C330" s="5" t="s">
        <v>366</v>
      </c>
    </row>
    <row r="331" spans="1:3">
      <c r="A331" s="5">
        <v>4661</v>
      </c>
      <c r="B331" s="6" t="s">
        <v>1009</v>
      </c>
      <c r="C331" s="5" t="s">
        <v>497</v>
      </c>
    </row>
    <row r="332" spans="1:3">
      <c r="A332" s="5">
        <v>8585</v>
      </c>
      <c r="B332" s="6" t="s">
        <v>1009</v>
      </c>
      <c r="C332" s="5" t="s">
        <v>740</v>
      </c>
    </row>
    <row r="333" spans="1:3">
      <c r="A333" s="5">
        <v>6952</v>
      </c>
      <c r="B333" s="6" t="s">
        <v>1009</v>
      </c>
      <c r="C333" s="5" t="s">
        <v>232</v>
      </c>
    </row>
    <row r="334" spans="1:3">
      <c r="A334" s="5">
        <v>8020</v>
      </c>
      <c r="B334" s="6" t="s">
        <v>1009</v>
      </c>
      <c r="C334" s="5" t="s">
        <v>291</v>
      </c>
    </row>
    <row r="335" spans="1:3">
      <c r="A335" s="5">
        <v>7242</v>
      </c>
      <c r="B335" s="6" t="s">
        <v>1009</v>
      </c>
      <c r="C335" s="5" t="s">
        <v>922</v>
      </c>
    </row>
    <row r="336" spans="1:3">
      <c r="A336" s="5">
        <v>90094</v>
      </c>
      <c r="B336" s="6" t="s">
        <v>1009</v>
      </c>
      <c r="C336" s="5" t="s">
        <v>982</v>
      </c>
    </row>
    <row r="337" spans="1:3">
      <c r="A337" s="5">
        <v>19607</v>
      </c>
      <c r="B337" s="6" t="s">
        <v>1009</v>
      </c>
      <c r="C337" s="5" t="s">
        <v>433</v>
      </c>
    </row>
    <row r="338" spans="1:3">
      <c r="A338" s="5">
        <v>6498</v>
      </c>
      <c r="B338" s="6" t="s">
        <v>1009</v>
      </c>
      <c r="C338" s="5" t="s">
        <v>202</v>
      </c>
    </row>
    <row r="339" spans="1:3">
      <c r="A339" s="5">
        <v>8060</v>
      </c>
      <c r="B339" s="6" t="s">
        <v>1009</v>
      </c>
      <c r="C339" s="5" t="s">
        <v>297</v>
      </c>
    </row>
    <row r="340" spans="1:3">
      <c r="A340" s="5">
        <v>7180</v>
      </c>
      <c r="B340" s="6" t="s">
        <v>1009</v>
      </c>
      <c r="C340" s="5" t="s">
        <v>246</v>
      </c>
    </row>
    <row r="341" spans="1:3">
      <c r="A341" s="5">
        <v>2809</v>
      </c>
      <c r="B341" s="6" t="s">
        <v>1009</v>
      </c>
      <c r="C341" s="5" t="s">
        <v>72</v>
      </c>
    </row>
    <row r="342" spans="1:3">
      <c r="A342" s="5">
        <v>5440</v>
      </c>
      <c r="B342" s="6" t="s">
        <v>1009</v>
      </c>
      <c r="C342" s="5" t="s">
        <v>173</v>
      </c>
    </row>
    <row r="343" spans="1:3">
      <c r="A343" s="5">
        <v>7914</v>
      </c>
      <c r="B343" s="6" t="s">
        <v>1009</v>
      </c>
      <c r="C343" s="5" t="s">
        <v>274</v>
      </c>
    </row>
    <row r="344" spans="1:3">
      <c r="A344" s="5">
        <v>8253</v>
      </c>
      <c r="B344" s="6" t="s">
        <v>1009</v>
      </c>
      <c r="C344" s="5" t="s">
        <v>312</v>
      </c>
    </row>
    <row r="345" spans="1:3">
      <c r="A345" s="5">
        <v>3002</v>
      </c>
      <c r="B345" s="6" t="s">
        <v>1009</v>
      </c>
      <c r="C345" s="5" t="s">
        <v>79</v>
      </c>
    </row>
    <row r="346" spans="1:3">
      <c r="A346" s="5">
        <v>8334</v>
      </c>
      <c r="B346" s="6" t="s">
        <v>1009</v>
      </c>
      <c r="C346" s="5" t="s">
        <v>747</v>
      </c>
    </row>
    <row r="347" spans="1:3">
      <c r="A347" s="5">
        <v>9008</v>
      </c>
      <c r="B347" s="6" t="s">
        <v>1009</v>
      </c>
      <c r="C347" s="5" t="s">
        <v>340</v>
      </c>
    </row>
    <row r="348" spans="1:3">
      <c r="A348" s="5">
        <v>7276</v>
      </c>
      <c r="B348" s="6" t="s">
        <v>1009</v>
      </c>
      <c r="C348" s="5" t="s">
        <v>256</v>
      </c>
    </row>
    <row r="349" spans="1:3">
      <c r="A349" s="5">
        <v>5406</v>
      </c>
      <c r="B349" s="6" t="s">
        <v>1009</v>
      </c>
      <c r="C349" s="5" t="s">
        <v>544</v>
      </c>
    </row>
    <row r="350" spans="1:3">
      <c r="A350" s="5">
        <v>8111</v>
      </c>
      <c r="B350" s="6" t="s">
        <v>1009</v>
      </c>
      <c r="C350" s="5" t="s">
        <v>593</v>
      </c>
    </row>
    <row r="351" spans="1:3">
      <c r="A351" s="5">
        <v>4967</v>
      </c>
      <c r="B351" s="6" t="s">
        <v>1009</v>
      </c>
      <c r="C351" s="5" t="s">
        <v>545</v>
      </c>
    </row>
    <row r="352" spans="1:3">
      <c r="A352" s="5">
        <v>17176</v>
      </c>
      <c r="B352" s="6" t="s">
        <v>1009</v>
      </c>
      <c r="C352" s="5" t="s">
        <v>277</v>
      </c>
    </row>
    <row r="353" spans="1:3">
      <c r="A353" s="5">
        <v>6349</v>
      </c>
      <c r="B353" s="6" t="s">
        <v>1009</v>
      </c>
      <c r="C353" s="5" t="s">
        <v>532</v>
      </c>
    </row>
    <row r="354" spans="1:3">
      <c r="A354" s="5">
        <v>4633</v>
      </c>
      <c r="B354" s="6" t="s">
        <v>1009</v>
      </c>
      <c r="C354" s="5" t="s">
        <v>595</v>
      </c>
    </row>
    <row r="355" spans="1:3">
      <c r="A355" s="5">
        <v>3436</v>
      </c>
      <c r="B355" s="6" t="s">
        <v>1009</v>
      </c>
      <c r="C355" s="5" t="s">
        <v>96</v>
      </c>
    </row>
    <row r="356" spans="1:3">
      <c r="A356" s="5">
        <v>4887</v>
      </c>
      <c r="B356" s="6" t="s">
        <v>1009</v>
      </c>
      <c r="C356" s="5" t="s">
        <v>547</v>
      </c>
    </row>
    <row r="357" spans="1:3">
      <c r="A357" s="5">
        <v>8381</v>
      </c>
      <c r="B357" s="6" t="s">
        <v>1009</v>
      </c>
      <c r="C357" s="5" t="s">
        <v>320</v>
      </c>
    </row>
    <row r="358" spans="1:3">
      <c r="A358" s="5">
        <v>1961</v>
      </c>
      <c r="B358" s="6" t="s">
        <v>1009</v>
      </c>
      <c r="C358" s="5" t="s">
        <v>34</v>
      </c>
    </row>
    <row r="359" spans="1:3">
      <c r="A359" s="5">
        <v>8130</v>
      </c>
      <c r="B359" s="6" t="s">
        <v>1009</v>
      </c>
      <c r="C359" s="5" t="s">
        <v>303</v>
      </c>
    </row>
    <row r="360" spans="1:3">
      <c r="A360" s="5">
        <v>8011</v>
      </c>
      <c r="B360" s="6" t="s">
        <v>1009</v>
      </c>
      <c r="C360" s="5" t="s">
        <v>288</v>
      </c>
    </row>
    <row r="361" spans="1:3">
      <c r="A361" s="5">
        <v>8137</v>
      </c>
      <c r="B361" s="6" t="s">
        <v>1009</v>
      </c>
      <c r="C361" s="5" t="s">
        <v>305</v>
      </c>
    </row>
    <row r="362" spans="1:3">
      <c r="A362" s="5">
        <v>6407</v>
      </c>
      <c r="B362" s="6" t="s">
        <v>1009</v>
      </c>
      <c r="C362" s="5" t="s">
        <v>194</v>
      </c>
    </row>
    <row r="363" spans="1:3">
      <c r="A363" s="5">
        <v>9142</v>
      </c>
      <c r="B363" s="6" t="s">
        <v>1009</v>
      </c>
      <c r="C363" s="5" t="s">
        <v>498</v>
      </c>
    </row>
    <row r="364" spans="1:3">
      <c r="A364" s="5">
        <v>9022</v>
      </c>
      <c r="B364" s="6" t="s">
        <v>1009</v>
      </c>
      <c r="C364" s="5" t="s">
        <v>343</v>
      </c>
    </row>
    <row r="365" spans="1:3">
      <c r="A365" s="5">
        <v>2613</v>
      </c>
      <c r="B365" s="6" t="s">
        <v>1009</v>
      </c>
      <c r="C365" s="5" t="s">
        <v>67</v>
      </c>
    </row>
    <row r="366" spans="1:3">
      <c r="A366" s="5">
        <v>12257</v>
      </c>
      <c r="B366" s="6" t="s">
        <v>1009</v>
      </c>
      <c r="C366" s="5" t="s">
        <v>375</v>
      </c>
    </row>
    <row r="367" spans="1:3">
      <c r="A367" s="5">
        <v>8366</v>
      </c>
      <c r="B367" s="6" t="s">
        <v>1009</v>
      </c>
      <c r="C367" s="5" t="s">
        <v>446</v>
      </c>
    </row>
    <row r="368" spans="1:3">
      <c r="A368" s="5">
        <v>8341</v>
      </c>
      <c r="B368" s="6" t="s">
        <v>1009</v>
      </c>
      <c r="C368" s="5" t="s">
        <v>755</v>
      </c>
    </row>
    <row r="369" spans="1:3">
      <c r="A369" s="5">
        <v>6753</v>
      </c>
      <c r="B369" s="6" t="s">
        <v>1009</v>
      </c>
      <c r="C369" s="5" t="s">
        <v>218</v>
      </c>
    </row>
    <row r="370" spans="1:3">
      <c r="A370" s="5">
        <v>70291</v>
      </c>
      <c r="B370" s="6" t="s">
        <v>1009</v>
      </c>
      <c r="C370" s="5" t="s">
        <v>602</v>
      </c>
    </row>
    <row r="371" spans="1:3">
      <c r="A371" s="5">
        <v>8173</v>
      </c>
      <c r="B371" s="6" t="s">
        <v>1009</v>
      </c>
      <c r="C371" s="5" t="s">
        <v>764</v>
      </c>
    </row>
    <row r="372" spans="1:3">
      <c r="A372" s="5">
        <v>1952</v>
      </c>
      <c r="B372" s="6" t="s">
        <v>1009</v>
      </c>
      <c r="C372" s="5" t="s">
        <v>33</v>
      </c>
    </row>
    <row r="373" spans="1:3">
      <c r="A373" s="5">
        <v>7269</v>
      </c>
      <c r="B373" s="6" t="s">
        <v>1009</v>
      </c>
      <c r="C373" s="5" t="s">
        <v>253</v>
      </c>
    </row>
    <row r="374" spans="1:3">
      <c r="A374" s="5">
        <v>5232</v>
      </c>
      <c r="B374" s="6" t="s">
        <v>1009</v>
      </c>
      <c r="C374" s="5" t="s">
        <v>412</v>
      </c>
    </row>
    <row r="375" spans="1:3">
      <c r="A375" s="5">
        <v>4506</v>
      </c>
      <c r="B375" s="6" t="s">
        <v>1009</v>
      </c>
      <c r="C375" s="5" t="s">
        <v>707</v>
      </c>
    </row>
    <row r="376" spans="1:3">
      <c r="A376" s="5">
        <v>4203</v>
      </c>
      <c r="B376" s="6" t="s">
        <v>1009</v>
      </c>
      <c r="C376" s="5" t="s">
        <v>118</v>
      </c>
    </row>
    <row r="377" spans="1:3">
      <c r="A377" s="5">
        <v>4228</v>
      </c>
      <c r="B377" s="6" t="s">
        <v>1009</v>
      </c>
      <c r="C377" s="5" t="s">
        <v>122</v>
      </c>
    </row>
    <row r="378" spans="1:3">
      <c r="A378" s="5">
        <v>2331</v>
      </c>
      <c r="B378" s="6" t="s">
        <v>1009</v>
      </c>
      <c r="C378" s="5" t="s">
        <v>51</v>
      </c>
    </row>
    <row r="379" spans="1:3">
      <c r="A379" s="5">
        <v>1979</v>
      </c>
      <c r="B379" s="6" t="s">
        <v>1009</v>
      </c>
      <c r="C379" s="5" t="s">
        <v>37</v>
      </c>
    </row>
    <row r="380" spans="1:3">
      <c r="A380" s="5">
        <v>9793</v>
      </c>
      <c r="B380" s="6" t="s">
        <v>1009</v>
      </c>
      <c r="C380" s="5" t="s">
        <v>458</v>
      </c>
    </row>
    <row r="381" spans="1:3">
      <c r="A381" s="5">
        <v>4202</v>
      </c>
      <c r="B381" s="6" t="s">
        <v>1009</v>
      </c>
      <c r="C381" s="5" t="s">
        <v>117</v>
      </c>
    </row>
    <row r="382" spans="1:3">
      <c r="A382" s="5">
        <v>5471</v>
      </c>
      <c r="B382" s="6" t="s">
        <v>1009</v>
      </c>
      <c r="C382" s="5" t="s">
        <v>606</v>
      </c>
    </row>
    <row r="383" spans="1:3">
      <c r="A383" s="5">
        <v>82110</v>
      </c>
      <c r="B383" s="6" t="s">
        <v>1009</v>
      </c>
      <c r="C383" s="5" t="s">
        <v>464</v>
      </c>
    </row>
    <row r="384" spans="1:3">
      <c r="A384" s="5">
        <v>1969</v>
      </c>
      <c r="B384" s="6" t="s">
        <v>1009</v>
      </c>
      <c r="C384" s="5" t="s">
        <v>35</v>
      </c>
    </row>
    <row r="385" spans="1:3">
      <c r="A385" s="5">
        <v>2531</v>
      </c>
      <c r="B385" s="6" t="s">
        <v>1009</v>
      </c>
      <c r="C385" s="5" t="s">
        <v>60</v>
      </c>
    </row>
    <row r="386" spans="1:3">
      <c r="A386" s="5">
        <v>4631</v>
      </c>
      <c r="B386" s="6" t="s">
        <v>1009</v>
      </c>
      <c r="C386" s="5" t="s">
        <v>141</v>
      </c>
    </row>
    <row r="387" spans="1:3">
      <c r="A387" s="5">
        <v>3738</v>
      </c>
      <c r="B387" s="6" t="s">
        <v>1009</v>
      </c>
      <c r="C387" s="5" t="s">
        <v>100</v>
      </c>
    </row>
    <row r="388" spans="1:3">
      <c r="A388" s="5">
        <v>9682</v>
      </c>
      <c r="B388" s="6" t="s">
        <v>1009</v>
      </c>
      <c r="C388" s="5" t="s">
        <v>358</v>
      </c>
    </row>
    <row r="389" spans="1:3">
      <c r="A389" s="5">
        <v>6481</v>
      </c>
      <c r="B389" s="6" t="s">
        <v>1009</v>
      </c>
      <c r="C389" s="5" t="s">
        <v>201</v>
      </c>
    </row>
    <row r="390" spans="1:3">
      <c r="A390" s="5">
        <v>2379</v>
      </c>
      <c r="B390" s="6" t="s">
        <v>1009</v>
      </c>
      <c r="C390" s="5" t="s">
        <v>773</v>
      </c>
    </row>
    <row r="391" spans="1:3">
      <c r="A391" s="5">
        <v>9413</v>
      </c>
      <c r="B391" s="6" t="s">
        <v>1009</v>
      </c>
      <c r="C391" s="5" t="s">
        <v>615</v>
      </c>
    </row>
    <row r="392" spans="1:3">
      <c r="A392" s="5">
        <v>4061</v>
      </c>
      <c r="B392" s="6" t="s">
        <v>1009</v>
      </c>
      <c r="C392" s="5" t="s">
        <v>111</v>
      </c>
    </row>
    <row r="393" spans="1:3">
      <c r="A393" s="5">
        <v>4812</v>
      </c>
      <c r="B393" s="6" t="s">
        <v>1009</v>
      </c>
      <c r="C393" s="5" t="s">
        <v>148</v>
      </c>
    </row>
    <row r="394" spans="1:3">
      <c r="A394" s="5">
        <v>1885</v>
      </c>
      <c r="B394" s="6" t="s">
        <v>1009</v>
      </c>
      <c r="C394" s="5" t="s">
        <v>552</v>
      </c>
    </row>
    <row r="395" spans="1:3">
      <c r="A395" s="5">
        <v>4045</v>
      </c>
      <c r="B395" s="6" t="s">
        <v>1009</v>
      </c>
      <c r="C395" s="5" t="s">
        <v>110</v>
      </c>
    </row>
    <row r="396" spans="1:3">
      <c r="A396" s="5">
        <v>5301</v>
      </c>
      <c r="B396" s="6" t="s">
        <v>1009</v>
      </c>
      <c r="C396" s="5" t="s">
        <v>166</v>
      </c>
    </row>
    <row r="397" spans="1:3">
      <c r="A397" s="5">
        <v>8616</v>
      </c>
      <c r="B397" s="6" t="s">
        <v>1009</v>
      </c>
      <c r="C397" s="5" t="s">
        <v>328</v>
      </c>
    </row>
    <row r="398" spans="1:3">
      <c r="A398" s="5">
        <v>4186</v>
      </c>
      <c r="B398" s="6" t="s">
        <v>1009</v>
      </c>
      <c r="C398" s="5" t="s">
        <v>116</v>
      </c>
    </row>
    <row r="399" spans="1:3">
      <c r="A399" s="5">
        <v>8439</v>
      </c>
      <c r="B399" s="6" t="s">
        <v>1009</v>
      </c>
      <c r="C399" s="5" t="s">
        <v>323</v>
      </c>
    </row>
    <row r="400" spans="1:3">
      <c r="A400" s="5">
        <v>6588</v>
      </c>
      <c r="B400" s="6" t="s">
        <v>1009</v>
      </c>
      <c r="C400" s="5" t="s">
        <v>479</v>
      </c>
    </row>
    <row r="401" spans="1:3">
      <c r="A401" s="5">
        <v>9506</v>
      </c>
      <c r="B401" s="6" t="s">
        <v>1009</v>
      </c>
      <c r="C401" s="5" t="s">
        <v>355</v>
      </c>
    </row>
    <row r="402" spans="1:3">
      <c r="A402" s="5">
        <v>6330</v>
      </c>
      <c r="B402" s="6" t="s">
        <v>1009</v>
      </c>
      <c r="C402" s="5" t="s">
        <v>420</v>
      </c>
    </row>
    <row r="403" spans="1:3">
      <c r="A403" s="5">
        <v>3101</v>
      </c>
      <c r="B403" s="6" t="s">
        <v>1009</v>
      </c>
      <c r="C403" s="5" t="s">
        <v>396</v>
      </c>
    </row>
    <row r="404" spans="1:3">
      <c r="A404" s="5">
        <v>3946</v>
      </c>
      <c r="B404" s="6" t="s">
        <v>1009</v>
      </c>
      <c r="C404" s="5" t="s">
        <v>619</v>
      </c>
    </row>
    <row r="405" spans="1:3">
      <c r="A405" s="5">
        <v>5105</v>
      </c>
      <c r="B405" s="6" t="s">
        <v>1009</v>
      </c>
      <c r="C405" s="5" t="s">
        <v>160</v>
      </c>
    </row>
    <row r="406" spans="1:3">
      <c r="A406" s="5">
        <v>9830</v>
      </c>
      <c r="B406" s="6" t="s">
        <v>1009</v>
      </c>
      <c r="C406" s="5" t="s">
        <v>370</v>
      </c>
    </row>
    <row r="407" spans="1:3">
      <c r="A407" s="5">
        <v>6996</v>
      </c>
      <c r="B407" s="6" t="s">
        <v>1009</v>
      </c>
      <c r="C407" s="5" t="s">
        <v>623</v>
      </c>
    </row>
    <row r="408" spans="1:3">
      <c r="A408" s="5">
        <v>7915</v>
      </c>
      <c r="B408" s="6" t="s">
        <v>1009</v>
      </c>
      <c r="C408" s="5" t="s">
        <v>533</v>
      </c>
    </row>
    <row r="409" spans="1:3">
      <c r="A409" s="5">
        <v>81183</v>
      </c>
      <c r="B409" s="6" t="s">
        <v>1009</v>
      </c>
      <c r="C409" s="5" t="s">
        <v>210</v>
      </c>
    </row>
    <row r="410" spans="1:3">
      <c r="A410" s="5">
        <v>2327</v>
      </c>
      <c r="B410" s="6" t="s">
        <v>1009</v>
      </c>
      <c r="C410" s="5" t="s">
        <v>391</v>
      </c>
    </row>
    <row r="411" spans="1:3">
      <c r="A411" s="5">
        <v>69215</v>
      </c>
      <c r="B411" s="6" t="s">
        <v>1009</v>
      </c>
      <c r="C411" s="5" t="s">
        <v>385</v>
      </c>
    </row>
    <row r="412" spans="1:3">
      <c r="A412" s="5">
        <v>6997</v>
      </c>
      <c r="B412" s="6" t="s">
        <v>1009</v>
      </c>
      <c r="C412" s="5" t="s">
        <v>240</v>
      </c>
    </row>
    <row r="413" spans="1:3">
      <c r="A413" s="5">
        <v>4114</v>
      </c>
      <c r="B413" s="6" t="s">
        <v>1009</v>
      </c>
      <c r="C413" s="5" t="s">
        <v>629</v>
      </c>
    </row>
    <row r="414" spans="1:3">
      <c r="A414" s="5">
        <v>4516</v>
      </c>
      <c r="B414" s="6" t="s">
        <v>1009</v>
      </c>
      <c r="C414" s="5" t="s">
        <v>129</v>
      </c>
    </row>
    <row r="415" spans="1:3">
      <c r="A415" s="5">
        <v>3863</v>
      </c>
      <c r="B415" s="6" t="s">
        <v>1009</v>
      </c>
      <c r="C415" s="5" t="s">
        <v>534</v>
      </c>
    </row>
    <row r="416" spans="1:3">
      <c r="A416" s="5">
        <v>5401</v>
      </c>
      <c r="B416" s="6" t="s">
        <v>1009</v>
      </c>
      <c r="C416" s="5" t="s">
        <v>414</v>
      </c>
    </row>
    <row r="417" spans="1:3">
      <c r="A417" s="5">
        <v>4205</v>
      </c>
      <c r="B417" s="6" t="s">
        <v>1009</v>
      </c>
      <c r="C417" s="5" t="s">
        <v>120</v>
      </c>
    </row>
    <row r="418" spans="1:3">
      <c r="A418" s="5">
        <v>6178</v>
      </c>
      <c r="B418" s="6" t="s">
        <v>1009</v>
      </c>
      <c r="C418" s="5" t="s">
        <v>182</v>
      </c>
    </row>
    <row r="419" spans="1:3">
      <c r="A419" s="5">
        <v>6594</v>
      </c>
      <c r="B419" s="6" t="s">
        <v>1009</v>
      </c>
      <c r="C419" s="5" t="s">
        <v>911</v>
      </c>
    </row>
    <row r="420" spans="1:3">
      <c r="A420" s="5">
        <v>9843</v>
      </c>
      <c r="B420" s="6" t="s">
        <v>1009</v>
      </c>
      <c r="C420" s="5" t="s">
        <v>371</v>
      </c>
    </row>
    <row r="421" spans="1:3">
      <c r="A421" s="5">
        <v>5331</v>
      </c>
      <c r="B421" s="6" t="s">
        <v>1009</v>
      </c>
      <c r="C421" s="5" t="s">
        <v>167</v>
      </c>
    </row>
    <row r="422" spans="1:3">
      <c r="A422" s="5">
        <v>2810</v>
      </c>
      <c r="B422" s="6" t="s">
        <v>1009</v>
      </c>
      <c r="C422" s="5" t="s">
        <v>73</v>
      </c>
    </row>
    <row r="423" spans="1:3">
      <c r="A423" s="5">
        <v>8359</v>
      </c>
      <c r="B423" s="6" t="s">
        <v>1009</v>
      </c>
      <c r="C423" s="5" t="s">
        <v>318</v>
      </c>
    </row>
    <row r="424" spans="1:3">
      <c r="A424" s="5">
        <v>4410</v>
      </c>
      <c r="B424" s="6" t="s">
        <v>1009</v>
      </c>
      <c r="C424" s="5" t="s">
        <v>125</v>
      </c>
    </row>
    <row r="425" spans="1:3">
      <c r="A425" s="5">
        <v>65017</v>
      </c>
      <c r="B425" s="6" t="s">
        <v>1009</v>
      </c>
      <c r="C425" s="5" t="s">
        <v>535</v>
      </c>
    </row>
    <row r="426" spans="1:3">
      <c r="A426" s="5">
        <v>4530</v>
      </c>
      <c r="B426" s="6" t="s">
        <v>1009</v>
      </c>
      <c r="C426" s="5" t="s">
        <v>639</v>
      </c>
    </row>
    <row r="427" spans="1:3">
      <c r="A427" s="5">
        <v>7956</v>
      </c>
      <c r="B427" s="6" t="s">
        <v>1009</v>
      </c>
      <c r="C427" s="5" t="s">
        <v>280</v>
      </c>
    </row>
    <row r="428" spans="1:3">
      <c r="A428" s="5">
        <v>81640</v>
      </c>
      <c r="B428" s="6" t="s">
        <v>1009</v>
      </c>
      <c r="C428" s="5" t="s">
        <v>440</v>
      </c>
    </row>
    <row r="429" spans="1:3">
      <c r="A429" s="5">
        <v>8368</v>
      </c>
      <c r="B429" s="6" t="s">
        <v>1009</v>
      </c>
      <c r="C429" s="5" t="s">
        <v>939</v>
      </c>
    </row>
    <row r="430" spans="1:3">
      <c r="A430" s="5">
        <v>2060</v>
      </c>
      <c r="B430" s="6" t="s">
        <v>1009</v>
      </c>
      <c r="C430" s="5" t="s">
        <v>389</v>
      </c>
    </row>
    <row r="431" spans="1:3">
      <c r="A431" s="5">
        <v>6794</v>
      </c>
      <c r="B431" s="6" t="s">
        <v>1009</v>
      </c>
      <c r="C431" s="5" t="s">
        <v>222</v>
      </c>
    </row>
    <row r="432" spans="1:3">
      <c r="A432" s="5">
        <v>5803</v>
      </c>
      <c r="B432" s="6" t="s">
        <v>1009</v>
      </c>
      <c r="C432" s="5" t="s">
        <v>490</v>
      </c>
    </row>
    <row r="433" spans="1:3">
      <c r="A433" s="5">
        <v>9749</v>
      </c>
      <c r="B433" s="6" t="s">
        <v>1009</v>
      </c>
      <c r="C433" s="5" t="s">
        <v>365</v>
      </c>
    </row>
    <row r="434" spans="1:3">
      <c r="A434" s="5">
        <v>70019</v>
      </c>
      <c r="B434" s="6" t="s">
        <v>1009</v>
      </c>
      <c r="C434" s="5" t="s">
        <v>231</v>
      </c>
    </row>
    <row r="435" spans="1:3">
      <c r="A435" s="5">
        <v>7241</v>
      </c>
      <c r="B435" s="6" t="s">
        <v>1009</v>
      </c>
      <c r="C435" s="5" t="s">
        <v>251</v>
      </c>
    </row>
    <row r="436" spans="1:3">
      <c r="A436" s="5">
        <v>80835</v>
      </c>
      <c r="B436" s="6" t="s">
        <v>1009</v>
      </c>
      <c r="C436" s="5" t="s">
        <v>980</v>
      </c>
    </row>
    <row r="437" spans="1:3">
      <c r="A437" s="5">
        <v>5930</v>
      </c>
      <c r="B437" s="6" t="s">
        <v>1009</v>
      </c>
      <c r="C437" s="5" t="s">
        <v>416</v>
      </c>
    </row>
    <row r="438" spans="1:3">
      <c r="A438" s="5">
        <v>8803</v>
      </c>
      <c r="B438" s="6" t="s">
        <v>1009</v>
      </c>
      <c r="C438" s="5" t="s">
        <v>554</v>
      </c>
    </row>
    <row r="439" spans="1:3">
      <c r="A439" s="5">
        <v>4587</v>
      </c>
      <c r="B439" s="6" t="s">
        <v>1009</v>
      </c>
      <c r="C439" s="5" t="s">
        <v>139</v>
      </c>
    </row>
    <row r="440" spans="1:3">
      <c r="A440" s="5">
        <v>3865</v>
      </c>
      <c r="B440" s="6" t="s">
        <v>1009</v>
      </c>
      <c r="C440" s="5" t="s">
        <v>103</v>
      </c>
    </row>
    <row r="441" spans="1:3">
      <c r="A441" s="5">
        <v>9509</v>
      </c>
      <c r="B441" s="6" t="s">
        <v>1009</v>
      </c>
      <c r="C441" s="5" t="s">
        <v>555</v>
      </c>
    </row>
    <row r="442" spans="1:3">
      <c r="A442" s="5">
        <v>3132</v>
      </c>
      <c r="B442" s="6" t="s">
        <v>1009</v>
      </c>
      <c r="C442" s="5" t="s">
        <v>799</v>
      </c>
    </row>
    <row r="443" spans="1:3">
      <c r="A443" s="5">
        <v>1333</v>
      </c>
      <c r="B443" s="6" t="s">
        <v>1009</v>
      </c>
      <c r="C443" s="5" t="s">
        <v>14</v>
      </c>
    </row>
    <row r="444" spans="1:3">
      <c r="A444" s="5">
        <v>4917</v>
      </c>
      <c r="B444" s="6" t="s">
        <v>1009</v>
      </c>
      <c r="C444" s="5" t="s">
        <v>153</v>
      </c>
    </row>
    <row r="445" spans="1:3">
      <c r="A445" s="5">
        <v>8022</v>
      </c>
      <c r="B445" s="6" t="s">
        <v>1009</v>
      </c>
      <c r="C445" s="5" t="s">
        <v>491</v>
      </c>
    </row>
    <row r="446" spans="1:3">
      <c r="A446" s="5">
        <v>70223</v>
      </c>
      <c r="B446" s="6" t="s">
        <v>1009</v>
      </c>
      <c r="C446" s="5" t="s">
        <v>463</v>
      </c>
    </row>
    <row r="447" spans="1:3">
      <c r="A447" s="5">
        <v>9302</v>
      </c>
      <c r="B447" s="6" t="s">
        <v>1009</v>
      </c>
      <c r="C447" s="5" t="s">
        <v>645</v>
      </c>
    </row>
    <row r="448" spans="1:3">
      <c r="A448" s="5">
        <v>8593</v>
      </c>
      <c r="B448" s="6" t="s">
        <v>1009</v>
      </c>
      <c r="C448" s="5" t="s">
        <v>646</v>
      </c>
    </row>
    <row r="449" spans="1:3">
      <c r="A449" s="5">
        <v>4182</v>
      </c>
      <c r="B449" s="6" t="s">
        <v>1009</v>
      </c>
      <c r="C449" s="5" t="s">
        <v>114</v>
      </c>
    </row>
    <row r="450" spans="1:3">
      <c r="A450" s="5">
        <v>7451</v>
      </c>
      <c r="B450" s="6" t="s">
        <v>1009</v>
      </c>
      <c r="C450" s="5" t="s">
        <v>647</v>
      </c>
    </row>
    <row r="451" spans="1:3">
      <c r="A451" s="5">
        <v>5711</v>
      </c>
      <c r="B451" s="6" t="s">
        <v>1009</v>
      </c>
      <c r="C451" s="5" t="s">
        <v>894</v>
      </c>
    </row>
    <row r="452" spans="1:3">
      <c r="A452" s="5">
        <v>5192</v>
      </c>
      <c r="B452" s="6" t="s">
        <v>1009</v>
      </c>
      <c r="C452" s="5" t="s">
        <v>716</v>
      </c>
    </row>
    <row r="453" spans="1:3">
      <c r="A453" s="5">
        <v>6479</v>
      </c>
      <c r="B453" s="6" t="s">
        <v>1009</v>
      </c>
      <c r="C453" s="5" t="s">
        <v>200</v>
      </c>
    </row>
    <row r="454" spans="1:3">
      <c r="A454" s="5">
        <v>1417</v>
      </c>
      <c r="B454" s="6" t="s">
        <v>1009</v>
      </c>
      <c r="C454" s="5" t="s">
        <v>717</v>
      </c>
    </row>
    <row r="455" spans="1:3">
      <c r="A455" s="5">
        <v>7220</v>
      </c>
      <c r="B455" s="6" t="s">
        <v>1009</v>
      </c>
      <c r="C455" s="5" t="s">
        <v>250</v>
      </c>
    </row>
    <row r="456" spans="1:3">
      <c r="A456" s="5">
        <v>9551</v>
      </c>
      <c r="B456" s="6" t="s">
        <v>1009</v>
      </c>
      <c r="C456" s="5" t="s">
        <v>502</v>
      </c>
    </row>
    <row r="457" spans="1:3">
      <c r="A457" s="5">
        <v>70004</v>
      </c>
      <c r="B457" s="6" t="s">
        <v>1009</v>
      </c>
      <c r="C457" s="5" t="s">
        <v>557</v>
      </c>
    </row>
    <row r="458" spans="1:3">
      <c r="A458" s="5">
        <v>8153</v>
      </c>
      <c r="B458" s="6" t="s">
        <v>1009</v>
      </c>
      <c r="C458" s="5" t="s">
        <v>306</v>
      </c>
    </row>
    <row r="459" spans="1:3">
      <c r="A459" s="5">
        <v>11280</v>
      </c>
      <c r="B459" s="6" t="s">
        <v>1009</v>
      </c>
      <c r="C459" s="5" t="s">
        <v>718</v>
      </c>
    </row>
    <row r="460" spans="1:3">
      <c r="A460" s="5">
        <v>9064</v>
      </c>
      <c r="B460" s="6" t="s">
        <v>1009</v>
      </c>
      <c r="C460" s="5" t="s">
        <v>453</v>
      </c>
    </row>
    <row r="461" spans="1:3">
      <c r="A461" s="5">
        <v>9418</v>
      </c>
      <c r="B461" s="6" t="s">
        <v>1009</v>
      </c>
      <c r="C461" s="5" t="s">
        <v>654</v>
      </c>
    </row>
    <row r="462" spans="1:3">
      <c r="A462" s="5">
        <v>2270</v>
      </c>
      <c r="B462" s="6" t="s">
        <v>1009</v>
      </c>
      <c r="C462" s="5" t="s">
        <v>48</v>
      </c>
    </row>
    <row r="463" spans="1:3">
      <c r="A463" s="5">
        <v>7606</v>
      </c>
      <c r="B463" s="6" t="s">
        <v>1009</v>
      </c>
      <c r="C463" s="5" t="s">
        <v>515</v>
      </c>
    </row>
    <row r="464" spans="1:3">
      <c r="A464" s="5">
        <v>4755</v>
      </c>
      <c r="B464" s="6" t="s">
        <v>1009</v>
      </c>
      <c r="C464" s="5" t="s">
        <v>559</v>
      </c>
    </row>
    <row r="465" spans="1:3">
      <c r="A465" s="5">
        <v>4220</v>
      </c>
      <c r="B465" s="6" t="s">
        <v>1009</v>
      </c>
      <c r="C465" s="5" t="s">
        <v>493</v>
      </c>
    </row>
    <row r="466" spans="1:3">
      <c r="A466" s="5">
        <v>4526</v>
      </c>
      <c r="B466" s="6" t="s">
        <v>1009</v>
      </c>
      <c r="C466" s="5" t="s">
        <v>503</v>
      </c>
    </row>
    <row r="467" spans="1:3">
      <c r="A467" s="5">
        <v>4681</v>
      </c>
      <c r="B467" s="6" t="s">
        <v>1009</v>
      </c>
      <c r="C467" s="5" t="s">
        <v>144</v>
      </c>
    </row>
    <row r="468" spans="1:3">
      <c r="A468" s="5">
        <v>7966</v>
      </c>
      <c r="B468" s="6" t="s">
        <v>1009</v>
      </c>
      <c r="C468" s="5" t="s">
        <v>281</v>
      </c>
    </row>
    <row r="469" spans="1:3">
      <c r="A469" s="5">
        <v>4527</v>
      </c>
      <c r="B469" s="6" t="s">
        <v>1009</v>
      </c>
      <c r="C469" s="5" t="s">
        <v>132</v>
      </c>
    </row>
    <row r="470" spans="1:3">
      <c r="A470" s="5">
        <v>19341</v>
      </c>
      <c r="B470" s="6" t="s">
        <v>1009</v>
      </c>
      <c r="C470" s="5" t="s">
        <v>538</v>
      </c>
    </row>
    <row r="471" spans="1:3">
      <c r="A471" s="5">
        <v>3591</v>
      </c>
      <c r="B471" s="6" t="s">
        <v>1009</v>
      </c>
      <c r="C471" s="5" t="s">
        <v>97</v>
      </c>
    </row>
    <row r="472" spans="1:3">
      <c r="A472" s="5">
        <v>9948</v>
      </c>
      <c r="B472" s="6" t="s">
        <v>1011</v>
      </c>
      <c r="C472" s="5" t="s">
        <v>965</v>
      </c>
    </row>
    <row r="473" spans="1:3">
      <c r="A473" s="5">
        <v>7823</v>
      </c>
      <c r="B473" s="6" t="s">
        <v>1011</v>
      </c>
      <c r="C473" s="5" t="s">
        <v>504</v>
      </c>
    </row>
    <row r="474" spans="1:3">
      <c r="A474" s="5">
        <v>51856</v>
      </c>
      <c r="B474" s="6" t="s">
        <v>1011</v>
      </c>
      <c r="C474" s="5" t="s">
        <v>560</v>
      </c>
    </row>
    <row r="475" spans="1:3">
      <c r="A475" s="5">
        <v>51855</v>
      </c>
      <c r="B475" s="6" t="s">
        <v>1011</v>
      </c>
      <c r="C475" s="5" t="s">
        <v>719</v>
      </c>
    </row>
    <row r="476" spans="1:3">
      <c r="A476" s="5">
        <v>1954</v>
      </c>
      <c r="B476" s="6" t="s">
        <v>1011</v>
      </c>
      <c r="C476" s="5" t="s">
        <v>831</v>
      </c>
    </row>
    <row r="477" spans="1:3">
      <c r="A477" s="5">
        <v>9600</v>
      </c>
      <c r="B477" s="6" t="s">
        <v>1011</v>
      </c>
      <c r="C477" s="5" t="s">
        <v>561</v>
      </c>
    </row>
    <row r="478" spans="1:3">
      <c r="A478" s="5">
        <v>7345</v>
      </c>
      <c r="B478" s="6" t="s">
        <v>1011</v>
      </c>
      <c r="C478" s="5" t="s">
        <v>720</v>
      </c>
    </row>
    <row r="479" spans="1:3">
      <c r="A479" s="5">
        <v>19911</v>
      </c>
      <c r="B479" s="6" t="s">
        <v>1011</v>
      </c>
      <c r="C479" s="5" t="s">
        <v>562</v>
      </c>
    </row>
    <row r="480" spans="1:3">
      <c r="A480" s="5">
        <v>7325</v>
      </c>
      <c r="B480" s="6" t="s">
        <v>1011</v>
      </c>
      <c r="C480" s="5" t="s">
        <v>563</v>
      </c>
    </row>
    <row r="481" spans="1:3">
      <c r="A481" s="5">
        <v>3854</v>
      </c>
      <c r="B481" s="6" t="s">
        <v>1011</v>
      </c>
      <c r="C481" s="5" t="s">
        <v>721</v>
      </c>
    </row>
    <row r="482" spans="1:3">
      <c r="A482" s="5">
        <v>2427</v>
      </c>
      <c r="B482" s="6" t="s">
        <v>1011</v>
      </c>
      <c r="C482" s="5" t="s">
        <v>55</v>
      </c>
    </row>
    <row r="483" spans="1:3">
      <c r="A483" s="5">
        <v>8214</v>
      </c>
      <c r="B483" s="6" t="s">
        <v>1011</v>
      </c>
      <c r="C483" s="5" t="s">
        <v>445</v>
      </c>
    </row>
    <row r="484" spans="1:3">
      <c r="A484" s="5">
        <v>2830</v>
      </c>
      <c r="B484" s="6" t="s">
        <v>1011</v>
      </c>
      <c r="C484" s="5" t="s">
        <v>395</v>
      </c>
    </row>
    <row r="485" spans="1:3">
      <c r="A485" s="5">
        <v>8219</v>
      </c>
      <c r="B485" s="6" t="s">
        <v>1011</v>
      </c>
      <c r="C485" s="5" t="s">
        <v>722</v>
      </c>
    </row>
    <row r="486" spans="1:3">
      <c r="A486" s="5">
        <v>8255</v>
      </c>
      <c r="B486" s="6" t="s">
        <v>1011</v>
      </c>
      <c r="C486" s="5" t="s">
        <v>564</v>
      </c>
    </row>
    <row r="487" spans="1:3">
      <c r="A487" s="5">
        <v>9704</v>
      </c>
      <c r="B487" s="6" t="s">
        <v>1011</v>
      </c>
      <c r="C487" s="5" t="s">
        <v>958</v>
      </c>
    </row>
    <row r="488" spans="1:3">
      <c r="A488" s="5">
        <v>8572</v>
      </c>
      <c r="B488" s="6" t="s">
        <v>1011</v>
      </c>
      <c r="C488" s="5" t="s">
        <v>324</v>
      </c>
    </row>
    <row r="489" spans="1:3">
      <c r="A489" s="5">
        <v>13174</v>
      </c>
      <c r="B489" s="6" t="s">
        <v>1011</v>
      </c>
      <c r="C489" s="5" t="s">
        <v>723</v>
      </c>
    </row>
    <row r="490" spans="1:3">
      <c r="A490" s="5">
        <v>12103</v>
      </c>
      <c r="B490" s="6" t="s">
        <v>1011</v>
      </c>
      <c r="C490" s="5" t="s">
        <v>483</v>
      </c>
    </row>
    <row r="491" spans="1:3">
      <c r="A491" s="5">
        <v>3834</v>
      </c>
      <c r="B491" s="6" t="s">
        <v>1011</v>
      </c>
      <c r="C491" s="5" t="s">
        <v>861</v>
      </c>
    </row>
    <row r="492" spans="1:3">
      <c r="A492" s="5">
        <v>5162</v>
      </c>
      <c r="B492" s="6" t="s">
        <v>1011</v>
      </c>
      <c r="C492" s="5" t="s">
        <v>162</v>
      </c>
    </row>
    <row r="493" spans="1:3">
      <c r="A493" s="5">
        <v>9959</v>
      </c>
      <c r="B493" s="6" t="s">
        <v>1011</v>
      </c>
      <c r="C493" s="5" t="s">
        <v>459</v>
      </c>
    </row>
    <row r="494" spans="1:3">
      <c r="A494" s="5">
        <v>7476</v>
      </c>
      <c r="B494" s="6" t="s">
        <v>1011</v>
      </c>
      <c r="C494" s="5" t="s">
        <v>435</v>
      </c>
    </row>
    <row r="495" spans="1:3">
      <c r="A495" s="5">
        <v>3529</v>
      </c>
      <c r="B495" s="6" t="s">
        <v>1011</v>
      </c>
      <c r="C495" s="5" t="s">
        <v>857</v>
      </c>
    </row>
    <row r="496" spans="1:3">
      <c r="A496" s="5">
        <v>2788</v>
      </c>
      <c r="B496" s="6" t="s">
        <v>1011</v>
      </c>
      <c r="C496" s="5" t="s">
        <v>838</v>
      </c>
    </row>
    <row r="497" spans="1:3">
      <c r="A497" s="5">
        <v>6436</v>
      </c>
      <c r="B497" s="6" t="s">
        <v>1011</v>
      </c>
      <c r="C497" s="5" t="s">
        <v>907</v>
      </c>
    </row>
    <row r="498" spans="1:3">
      <c r="A498" s="5">
        <v>5208</v>
      </c>
      <c r="B498" s="6" t="s">
        <v>1011</v>
      </c>
      <c r="C498" s="5" t="s">
        <v>566</v>
      </c>
    </row>
    <row r="499" spans="1:3">
      <c r="A499" s="5">
        <v>3036</v>
      </c>
      <c r="B499" s="6" t="s">
        <v>1011</v>
      </c>
      <c r="C499" s="5" t="s">
        <v>724</v>
      </c>
    </row>
    <row r="500" spans="1:3">
      <c r="A500" s="5">
        <v>8925</v>
      </c>
      <c r="B500" s="6" t="s">
        <v>1011</v>
      </c>
      <c r="C500" s="5" t="s">
        <v>339</v>
      </c>
    </row>
    <row r="501" spans="1:3">
      <c r="A501" s="5">
        <v>3434</v>
      </c>
      <c r="B501" s="6" t="s">
        <v>1011</v>
      </c>
      <c r="C501" s="5" t="s">
        <v>505</v>
      </c>
    </row>
    <row r="502" spans="1:3">
      <c r="A502" s="5">
        <v>2784</v>
      </c>
      <c r="B502" s="6" t="s">
        <v>1011</v>
      </c>
      <c r="C502" s="5" t="s">
        <v>837</v>
      </c>
    </row>
    <row r="503" spans="1:3">
      <c r="A503" s="5">
        <v>43189</v>
      </c>
      <c r="B503" s="6" t="s">
        <v>1011</v>
      </c>
      <c r="C503" s="5" t="s">
        <v>973</v>
      </c>
    </row>
    <row r="504" spans="1:3">
      <c r="A504" s="5">
        <v>3546</v>
      </c>
      <c r="B504" s="6" t="s">
        <v>1011</v>
      </c>
      <c r="C504" s="5" t="s">
        <v>858</v>
      </c>
    </row>
    <row r="505" spans="1:3">
      <c r="A505" s="5">
        <v>2994</v>
      </c>
      <c r="B505" s="6" t="s">
        <v>1011</v>
      </c>
      <c r="C505" s="5" t="s">
        <v>725</v>
      </c>
    </row>
    <row r="506" spans="1:3">
      <c r="A506" s="5">
        <v>4820</v>
      </c>
      <c r="B506" s="6" t="s">
        <v>1011</v>
      </c>
      <c r="C506" s="5" t="s">
        <v>408</v>
      </c>
    </row>
    <row r="507" spans="1:3">
      <c r="A507" s="5">
        <v>6486</v>
      </c>
      <c r="B507" s="6" t="s">
        <v>1011</v>
      </c>
      <c r="C507" s="5" t="s">
        <v>423</v>
      </c>
    </row>
    <row r="508" spans="1:3">
      <c r="A508" s="5">
        <v>4343</v>
      </c>
      <c r="B508" s="6" t="s">
        <v>1011</v>
      </c>
      <c r="C508" s="5" t="s">
        <v>726</v>
      </c>
    </row>
    <row r="509" spans="1:3">
      <c r="A509" s="5">
        <v>8570</v>
      </c>
      <c r="B509" s="6" t="s">
        <v>1011</v>
      </c>
      <c r="C509" s="5" t="s">
        <v>567</v>
      </c>
    </row>
    <row r="510" spans="1:3">
      <c r="A510" s="5">
        <v>2750</v>
      </c>
      <c r="B510" s="6" t="s">
        <v>1011</v>
      </c>
      <c r="C510" s="5" t="s">
        <v>70</v>
      </c>
    </row>
    <row r="511" spans="1:3">
      <c r="A511" s="5">
        <v>1847</v>
      </c>
      <c r="B511" s="6" t="s">
        <v>1011</v>
      </c>
      <c r="C511" s="5" t="s">
        <v>729</v>
      </c>
    </row>
    <row r="512" spans="1:3">
      <c r="A512" s="5">
        <v>9619</v>
      </c>
      <c r="B512" s="6" t="s">
        <v>1011</v>
      </c>
      <c r="C512" s="5" t="s">
        <v>455</v>
      </c>
    </row>
    <row r="513" spans="1:3">
      <c r="A513" s="5">
        <v>2692</v>
      </c>
      <c r="B513" s="6" t="s">
        <v>1011</v>
      </c>
      <c r="C513" s="5" t="s">
        <v>730</v>
      </c>
    </row>
    <row r="514" spans="1:3">
      <c r="A514" s="5">
        <v>2296</v>
      </c>
      <c r="B514" s="6" t="s">
        <v>1011</v>
      </c>
      <c r="C514" s="5" t="s">
        <v>390</v>
      </c>
    </row>
    <row r="515" spans="1:3">
      <c r="A515" s="5">
        <v>8182</v>
      </c>
      <c r="B515" s="6" t="s">
        <v>1011</v>
      </c>
      <c r="C515" s="5" t="s">
        <v>444</v>
      </c>
    </row>
    <row r="516" spans="1:3">
      <c r="A516" s="5">
        <v>7266</v>
      </c>
      <c r="B516" s="6" t="s">
        <v>1011</v>
      </c>
      <c r="C516" s="5" t="s">
        <v>568</v>
      </c>
    </row>
    <row r="517" spans="1:3">
      <c r="A517" s="5">
        <v>5830</v>
      </c>
      <c r="B517" s="6" t="s">
        <v>1011</v>
      </c>
      <c r="C517" s="5" t="s">
        <v>897</v>
      </c>
    </row>
    <row r="518" spans="1:3">
      <c r="A518" s="5">
        <v>52102</v>
      </c>
      <c r="B518" s="6" t="s">
        <v>1011</v>
      </c>
      <c r="C518" s="5" t="s">
        <v>976</v>
      </c>
    </row>
    <row r="519" spans="1:3">
      <c r="A519" s="5">
        <v>8345</v>
      </c>
      <c r="B519" s="6" t="s">
        <v>1011</v>
      </c>
      <c r="C519" s="5" t="s">
        <v>569</v>
      </c>
    </row>
    <row r="520" spans="1:3">
      <c r="A520" s="5">
        <v>4326</v>
      </c>
      <c r="B520" s="6" t="s">
        <v>1011</v>
      </c>
      <c r="C520" s="5" t="s">
        <v>871</v>
      </c>
    </row>
    <row r="521" spans="1:3">
      <c r="A521" s="5">
        <v>7191</v>
      </c>
      <c r="B521" s="6" t="s">
        <v>1011</v>
      </c>
      <c r="C521" s="5" t="s">
        <v>731</v>
      </c>
    </row>
    <row r="522" spans="1:3">
      <c r="A522" s="5">
        <v>6089</v>
      </c>
      <c r="B522" s="6" t="s">
        <v>1011</v>
      </c>
      <c r="C522" s="5" t="s">
        <v>570</v>
      </c>
    </row>
    <row r="523" spans="1:3">
      <c r="A523" s="5">
        <v>3784</v>
      </c>
      <c r="B523" s="6" t="s">
        <v>1011</v>
      </c>
      <c r="C523" s="5" t="s">
        <v>571</v>
      </c>
    </row>
    <row r="524" spans="1:3">
      <c r="A524" s="5">
        <v>6721</v>
      </c>
      <c r="B524" s="6" t="s">
        <v>1011</v>
      </c>
      <c r="C524" s="5" t="s">
        <v>572</v>
      </c>
    </row>
    <row r="525" spans="1:3">
      <c r="A525" s="5">
        <v>1867</v>
      </c>
      <c r="B525" s="6" t="s">
        <v>1011</v>
      </c>
      <c r="C525" s="5" t="s">
        <v>573</v>
      </c>
    </row>
    <row r="526" spans="1:3">
      <c r="A526" s="5">
        <v>4825</v>
      </c>
      <c r="B526" s="6" t="s">
        <v>1011</v>
      </c>
      <c r="C526" s="5" t="s">
        <v>732</v>
      </c>
    </row>
    <row r="527" spans="1:3">
      <c r="A527" s="5">
        <v>9914</v>
      </c>
      <c r="B527" s="6" t="s">
        <v>1011</v>
      </c>
      <c r="C527" s="5" t="s">
        <v>964</v>
      </c>
    </row>
    <row r="528" spans="1:3">
      <c r="A528" s="5">
        <v>4966</v>
      </c>
      <c r="B528" s="6" t="s">
        <v>1011</v>
      </c>
      <c r="C528" s="5" t="s">
        <v>733</v>
      </c>
    </row>
    <row r="529" spans="1:3">
      <c r="A529" s="5">
        <v>3141</v>
      </c>
      <c r="B529" s="6" t="s">
        <v>1011</v>
      </c>
      <c r="C529" s="5" t="s">
        <v>87</v>
      </c>
    </row>
    <row r="530" spans="1:3">
      <c r="A530" s="5">
        <v>8242</v>
      </c>
      <c r="B530" s="6" t="s">
        <v>1011</v>
      </c>
      <c r="C530" s="5" t="s">
        <v>575</v>
      </c>
    </row>
    <row r="531" spans="1:3">
      <c r="A531" s="5">
        <v>5989</v>
      </c>
      <c r="B531" s="6" t="s">
        <v>1011</v>
      </c>
      <c r="C531" s="5" t="s">
        <v>495</v>
      </c>
    </row>
    <row r="532" spans="1:3">
      <c r="A532" s="5">
        <v>50296</v>
      </c>
      <c r="B532" s="6" t="s">
        <v>1011</v>
      </c>
      <c r="C532" s="5" t="s">
        <v>974</v>
      </c>
    </row>
    <row r="533" spans="1:3">
      <c r="A533" s="5">
        <v>7083</v>
      </c>
      <c r="B533" s="6" t="s">
        <v>1011</v>
      </c>
      <c r="C533" s="5" t="s">
        <v>918</v>
      </c>
    </row>
    <row r="534" spans="1:3">
      <c r="A534" s="5">
        <v>3648</v>
      </c>
      <c r="B534" s="6" t="s">
        <v>1011</v>
      </c>
      <c r="C534" s="5" t="s">
        <v>399</v>
      </c>
    </row>
    <row r="535" spans="1:3">
      <c r="A535" s="5">
        <v>3521</v>
      </c>
      <c r="B535" s="6" t="s">
        <v>1011</v>
      </c>
      <c r="C535" s="5" t="s">
        <v>397</v>
      </c>
    </row>
    <row r="536" spans="1:3">
      <c r="A536" s="5">
        <v>3136</v>
      </c>
      <c r="B536" s="6" t="s">
        <v>1011</v>
      </c>
      <c r="C536" s="5" t="s">
        <v>86</v>
      </c>
    </row>
    <row r="537" spans="1:3">
      <c r="A537" s="5">
        <v>2206</v>
      </c>
      <c r="B537" s="6" t="s">
        <v>1011</v>
      </c>
      <c r="C537" s="5" t="s">
        <v>42</v>
      </c>
    </row>
    <row r="538" spans="1:3">
      <c r="A538" s="5">
        <v>6798</v>
      </c>
      <c r="B538" s="6" t="s">
        <v>1011</v>
      </c>
      <c r="C538" s="5" t="s">
        <v>916</v>
      </c>
    </row>
    <row r="539" spans="1:3">
      <c r="A539" s="5">
        <v>6273</v>
      </c>
      <c r="B539" s="6" t="s">
        <v>1011</v>
      </c>
      <c r="C539" s="5" t="s">
        <v>577</v>
      </c>
    </row>
    <row r="540" spans="1:3">
      <c r="A540" s="5">
        <v>18637</v>
      </c>
      <c r="B540" s="6" t="s">
        <v>1011</v>
      </c>
      <c r="C540" s="5" t="s">
        <v>379</v>
      </c>
    </row>
    <row r="541" spans="1:3">
      <c r="A541" s="5">
        <v>4951</v>
      </c>
      <c r="B541" s="6" t="s">
        <v>1011</v>
      </c>
      <c r="C541" s="5" t="s">
        <v>882</v>
      </c>
    </row>
    <row r="542" spans="1:3">
      <c r="A542" s="5">
        <v>8473</v>
      </c>
      <c r="B542" s="6" t="s">
        <v>1011</v>
      </c>
      <c r="C542" s="5" t="s">
        <v>941</v>
      </c>
    </row>
    <row r="543" spans="1:3">
      <c r="A543" s="5">
        <v>2805</v>
      </c>
      <c r="B543" s="6" t="s">
        <v>1011</v>
      </c>
      <c r="C543" s="5" t="s">
        <v>840</v>
      </c>
    </row>
    <row r="544" spans="1:3">
      <c r="A544" s="5">
        <v>6928</v>
      </c>
      <c r="B544" s="6" t="s">
        <v>1011</v>
      </c>
      <c r="C544" s="5" t="s">
        <v>230</v>
      </c>
    </row>
    <row r="545" spans="1:3">
      <c r="A545" s="5">
        <v>2819</v>
      </c>
      <c r="B545" s="6" t="s">
        <v>1011</v>
      </c>
      <c r="C545" s="5" t="s">
        <v>842</v>
      </c>
    </row>
    <row r="546" spans="1:3">
      <c r="A546" s="5">
        <v>9514</v>
      </c>
      <c r="B546" s="6" t="s">
        <v>1011</v>
      </c>
      <c r="C546" s="5" t="s">
        <v>734</v>
      </c>
    </row>
    <row r="547" spans="1:3">
      <c r="A547" s="5">
        <v>6955</v>
      </c>
      <c r="B547" s="6" t="s">
        <v>1011</v>
      </c>
      <c r="C547" s="5" t="s">
        <v>431</v>
      </c>
    </row>
    <row r="548" spans="1:3">
      <c r="A548" s="5">
        <v>6750</v>
      </c>
      <c r="B548" s="6" t="s">
        <v>1011</v>
      </c>
      <c r="C548" s="5" t="s">
        <v>735</v>
      </c>
    </row>
    <row r="549" spans="1:3">
      <c r="A549" s="5">
        <v>5698</v>
      </c>
      <c r="B549" s="6" t="s">
        <v>1011</v>
      </c>
      <c r="C549" s="5" t="s">
        <v>892</v>
      </c>
    </row>
    <row r="550" spans="1:3">
      <c r="A550" s="5">
        <v>3182</v>
      </c>
      <c r="B550" s="6" t="s">
        <v>1011</v>
      </c>
      <c r="C550" s="5" t="s">
        <v>852</v>
      </c>
    </row>
    <row r="551" spans="1:3">
      <c r="A551" s="5">
        <v>2533</v>
      </c>
      <c r="B551" s="6" t="s">
        <v>1011</v>
      </c>
      <c r="C551" s="5" t="s">
        <v>392</v>
      </c>
    </row>
    <row r="552" spans="1:3">
      <c r="A552" s="5">
        <v>8392</v>
      </c>
      <c r="B552" s="6" t="s">
        <v>1011</v>
      </c>
      <c r="C552" s="5" t="s">
        <v>578</v>
      </c>
    </row>
    <row r="553" spans="1:3">
      <c r="A553" s="5">
        <v>3964</v>
      </c>
      <c r="B553" s="6" t="s">
        <v>1011</v>
      </c>
      <c r="C553" s="5" t="s">
        <v>736</v>
      </c>
    </row>
    <row r="554" spans="1:3">
      <c r="A554" s="5">
        <v>4221</v>
      </c>
      <c r="B554" s="6" t="s">
        <v>1011</v>
      </c>
      <c r="C554" s="5" t="s">
        <v>403</v>
      </c>
    </row>
    <row r="555" spans="1:3">
      <c r="A555" s="5">
        <v>4187</v>
      </c>
      <c r="B555" s="6" t="s">
        <v>1011</v>
      </c>
      <c r="C555" s="5" t="s">
        <v>737</v>
      </c>
    </row>
    <row r="556" spans="1:3">
      <c r="A556" s="5">
        <v>4768</v>
      </c>
      <c r="B556" s="6" t="s">
        <v>1011</v>
      </c>
      <c r="C556" s="5" t="s">
        <v>579</v>
      </c>
    </row>
    <row r="557" spans="1:3">
      <c r="A557" s="5">
        <v>9832</v>
      </c>
      <c r="B557" s="6" t="s">
        <v>1011</v>
      </c>
      <c r="C557" s="5" t="s">
        <v>581</v>
      </c>
    </row>
    <row r="558" spans="1:3">
      <c r="A558" s="5">
        <v>9765</v>
      </c>
      <c r="B558" s="6" t="s">
        <v>1011</v>
      </c>
      <c r="C558" s="5" t="s">
        <v>580</v>
      </c>
    </row>
    <row r="559" spans="1:3">
      <c r="A559" s="5">
        <v>2917</v>
      </c>
      <c r="B559" s="6" t="s">
        <v>1011</v>
      </c>
      <c r="C559" s="5" t="s">
        <v>844</v>
      </c>
    </row>
    <row r="560" spans="1:3">
      <c r="A560" s="5">
        <v>5959</v>
      </c>
      <c r="B560" s="6" t="s">
        <v>1011</v>
      </c>
      <c r="C560" s="5" t="s">
        <v>180</v>
      </c>
    </row>
    <row r="561" spans="1:3">
      <c r="A561" s="5">
        <v>6125</v>
      </c>
      <c r="B561" s="6" t="s">
        <v>1011</v>
      </c>
      <c r="C561" s="5" t="s">
        <v>738</v>
      </c>
    </row>
    <row r="562" spans="1:3">
      <c r="A562" s="5">
        <v>7485</v>
      </c>
      <c r="B562" s="6" t="s">
        <v>1011</v>
      </c>
      <c r="C562" s="5" t="s">
        <v>436</v>
      </c>
    </row>
    <row r="563" spans="1:3">
      <c r="A563" s="5">
        <v>7350</v>
      </c>
      <c r="B563" s="6" t="s">
        <v>1011</v>
      </c>
      <c r="C563" s="5" t="s">
        <v>739</v>
      </c>
    </row>
    <row r="564" spans="1:3">
      <c r="A564" s="5">
        <v>6513</v>
      </c>
      <c r="B564" s="6" t="s">
        <v>1011</v>
      </c>
      <c r="C564" s="5" t="s">
        <v>909</v>
      </c>
    </row>
    <row r="565" spans="1:3">
      <c r="A565" s="5">
        <v>8016</v>
      </c>
      <c r="B565" s="6" t="s">
        <v>1011</v>
      </c>
      <c r="C565" s="5" t="s">
        <v>290</v>
      </c>
    </row>
    <row r="566" spans="1:3">
      <c r="A566" s="5">
        <v>4435</v>
      </c>
      <c r="B566" s="6" t="s">
        <v>1011</v>
      </c>
      <c r="C566" s="5" t="s">
        <v>877</v>
      </c>
    </row>
    <row r="567" spans="1:3">
      <c r="A567" s="5">
        <v>2371</v>
      </c>
      <c r="B567" s="6" t="s">
        <v>1011</v>
      </c>
      <c r="C567" s="5" t="s">
        <v>53</v>
      </c>
    </row>
    <row r="568" spans="1:3">
      <c r="A568" s="5">
        <v>8154</v>
      </c>
      <c r="B568" s="6" t="s">
        <v>1011</v>
      </c>
      <c r="C568" s="5" t="s">
        <v>582</v>
      </c>
    </row>
    <row r="569" spans="1:3">
      <c r="A569" s="5">
        <v>2301</v>
      </c>
      <c r="B569" s="6" t="s">
        <v>1011</v>
      </c>
      <c r="C569" s="5" t="s">
        <v>832</v>
      </c>
    </row>
    <row r="570" spans="1:3">
      <c r="A570" s="5">
        <v>4521</v>
      </c>
      <c r="B570" s="6" t="s">
        <v>1011</v>
      </c>
      <c r="C570" s="5" t="s">
        <v>741</v>
      </c>
    </row>
    <row r="571" spans="1:3">
      <c r="A571" s="5">
        <v>8919</v>
      </c>
      <c r="B571" s="6" t="s">
        <v>1011</v>
      </c>
      <c r="C571" s="5" t="s">
        <v>944</v>
      </c>
    </row>
    <row r="572" spans="1:3">
      <c r="A572" s="5">
        <v>9869</v>
      </c>
      <c r="B572" s="6" t="s">
        <v>1011</v>
      </c>
      <c r="C572" s="5" t="s">
        <v>962</v>
      </c>
    </row>
    <row r="573" spans="1:3">
      <c r="A573" s="5">
        <v>6566</v>
      </c>
      <c r="B573" s="6" t="s">
        <v>1011</v>
      </c>
      <c r="C573" s="5" t="s">
        <v>583</v>
      </c>
    </row>
    <row r="574" spans="1:3">
      <c r="A574" s="5">
        <v>2220</v>
      </c>
      <c r="B574" s="6" t="s">
        <v>1011</v>
      </c>
      <c r="C574" s="5" t="s">
        <v>44</v>
      </c>
    </row>
    <row r="575" spans="1:3">
      <c r="A575" s="5">
        <v>2216</v>
      </c>
      <c r="B575" s="6" t="s">
        <v>1011</v>
      </c>
      <c r="C575" s="5" t="s">
        <v>43</v>
      </c>
    </row>
    <row r="576" spans="1:3">
      <c r="A576" s="5">
        <v>1438</v>
      </c>
      <c r="B576" s="6" t="s">
        <v>1011</v>
      </c>
      <c r="C576" s="5" t="s">
        <v>827</v>
      </c>
    </row>
    <row r="577" spans="1:3">
      <c r="A577" s="5">
        <v>2933</v>
      </c>
      <c r="B577" s="6" t="s">
        <v>1011</v>
      </c>
      <c r="C577" s="5" t="s">
        <v>742</v>
      </c>
    </row>
    <row r="578" spans="1:3">
      <c r="A578" s="5">
        <v>7908</v>
      </c>
      <c r="B578" s="6" t="s">
        <v>1011</v>
      </c>
      <c r="C578" s="5" t="s">
        <v>438</v>
      </c>
    </row>
    <row r="579" spans="1:3">
      <c r="A579" s="5">
        <v>8596</v>
      </c>
      <c r="B579" s="6" t="s">
        <v>1011</v>
      </c>
      <c r="C579" s="5" t="s">
        <v>943</v>
      </c>
    </row>
    <row r="580" spans="1:3">
      <c r="A580" s="5">
        <v>8370</v>
      </c>
      <c r="B580" s="6" t="s">
        <v>1011</v>
      </c>
      <c r="C580" s="5" t="s">
        <v>319</v>
      </c>
    </row>
    <row r="581" spans="1:3">
      <c r="A581" s="5">
        <v>9073</v>
      </c>
      <c r="B581" s="6" t="s">
        <v>1011</v>
      </c>
      <c r="C581" s="5" t="s">
        <v>945</v>
      </c>
    </row>
    <row r="582" spans="1:3">
      <c r="A582" s="5">
        <v>6742</v>
      </c>
      <c r="B582" s="6" t="s">
        <v>1011</v>
      </c>
      <c r="C582" s="5" t="s">
        <v>743</v>
      </c>
    </row>
    <row r="583" spans="1:3">
      <c r="A583" s="5">
        <v>40223</v>
      </c>
      <c r="B583" s="6" t="s">
        <v>1011</v>
      </c>
      <c r="C583" s="5" t="s">
        <v>972</v>
      </c>
    </row>
    <row r="584" spans="1:3">
      <c r="A584" s="5">
        <v>9616</v>
      </c>
      <c r="B584" s="6" t="s">
        <v>1011</v>
      </c>
      <c r="C584" s="5" t="s">
        <v>955</v>
      </c>
    </row>
    <row r="585" spans="1:3">
      <c r="A585" s="5">
        <v>4569</v>
      </c>
      <c r="B585" s="6" t="s">
        <v>1011</v>
      </c>
      <c r="C585" s="5" t="s">
        <v>879</v>
      </c>
    </row>
    <row r="586" spans="1:3">
      <c r="A586" s="5">
        <v>53809</v>
      </c>
      <c r="B586" s="6" t="s">
        <v>1011</v>
      </c>
      <c r="C586" s="5" t="s">
        <v>745</v>
      </c>
    </row>
    <row r="587" spans="1:3">
      <c r="A587" s="5">
        <v>1301</v>
      </c>
      <c r="B587" s="6" t="s">
        <v>1011</v>
      </c>
      <c r="C587" s="5" t="s">
        <v>825</v>
      </c>
    </row>
    <row r="588" spans="1:3">
      <c r="A588" s="5">
        <v>7962</v>
      </c>
      <c r="B588" s="6" t="s">
        <v>1011</v>
      </c>
      <c r="C588" s="5" t="s">
        <v>584</v>
      </c>
    </row>
    <row r="589" spans="1:3">
      <c r="A589" s="5">
        <v>51829</v>
      </c>
      <c r="B589" s="6" t="s">
        <v>1011</v>
      </c>
      <c r="C589" s="5" t="s">
        <v>744</v>
      </c>
    </row>
    <row r="590" spans="1:3">
      <c r="A590" s="5">
        <v>4318</v>
      </c>
      <c r="B590" s="6" t="s">
        <v>1011</v>
      </c>
      <c r="C590" s="5" t="s">
        <v>586</v>
      </c>
    </row>
    <row r="591" spans="1:3">
      <c r="A591" s="5">
        <v>3034</v>
      </c>
      <c r="B591" s="6" t="s">
        <v>1011</v>
      </c>
      <c r="C591" s="5" t="s">
        <v>80</v>
      </c>
    </row>
    <row r="592" spans="1:3">
      <c r="A592" s="5">
        <v>3475</v>
      </c>
      <c r="B592" s="6" t="s">
        <v>1011</v>
      </c>
      <c r="C592" s="5" t="s">
        <v>855</v>
      </c>
    </row>
    <row r="593" spans="1:3">
      <c r="A593" s="5">
        <v>9561</v>
      </c>
      <c r="B593" s="6" t="s">
        <v>1011</v>
      </c>
      <c r="C593" s="5" t="s">
        <v>953</v>
      </c>
    </row>
    <row r="594" spans="1:3">
      <c r="A594" s="5">
        <v>3106</v>
      </c>
      <c r="B594" s="6" t="s">
        <v>1011</v>
      </c>
      <c r="C594" s="5" t="s">
        <v>85</v>
      </c>
    </row>
    <row r="595" spans="1:3">
      <c r="A595" s="5">
        <v>4763</v>
      </c>
      <c r="B595" s="6" t="s">
        <v>1011</v>
      </c>
      <c r="C595" s="5" t="s">
        <v>587</v>
      </c>
    </row>
    <row r="596" spans="1:3">
      <c r="A596" s="5">
        <v>6547</v>
      </c>
      <c r="B596" s="6" t="s">
        <v>1011</v>
      </c>
      <c r="C596" s="5" t="s">
        <v>746</v>
      </c>
    </row>
    <row r="597" spans="1:3">
      <c r="A597" s="5">
        <v>5602</v>
      </c>
      <c r="B597" s="6" t="s">
        <v>1011</v>
      </c>
      <c r="C597" s="5" t="s">
        <v>890</v>
      </c>
    </row>
    <row r="598" spans="1:3">
      <c r="A598" s="5">
        <v>4674</v>
      </c>
      <c r="B598" s="6" t="s">
        <v>1011</v>
      </c>
      <c r="C598" s="5" t="s">
        <v>588</v>
      </c>
    </row>
    <row r="599" spans="1:3">
      <c r="A599" s="5">
        <v>9995</v>
      </c>
      <c r="B599" s="6" t="s">
        <v>1011</v>
      </c>
      <c r="C599" s="5" t="s">
        <v>589</v>
      </c>
    </row>
    <row r="600" spans="1:3">
      <c r="A600" s="5">
        <v>7990</v>
      </c>
      <c r="B600" s="6" t="s">
        <v>1011</v>
      </c>
      <c r="C600" s="5" t="s">
        <v>590</v>
      </c>
    </row>
    <row r="601" spans="1:3">
      <c r="A601" s="5">
        <v>6457</v>
      </c>
      <c r="B601" s="6" t="s">
        <v>1011</v>
      </c>
      <c r="C601" s="5" t="s">
        <v>195</v>
      </c>
    </row>
    <row r="602" spans="1:3">
      <c r="A602" s="5">
        <v>5352</v>
      </c>
      <c r="B602" s="6" t="s">
        <v>1011</v>
      </c>
      <c r="C602" s="5" t="s">
        <v>413</v>
      </c>
    </row>
    <row r="603" spans="1:3">
      <c r="A603" s="5">
        <v>3320</v>
      </c>
      <c r="B603" s="6" t="s">
        <v>1011</v>
      </c>
      <c r="C603" s="5" t="s">
        <v>90</v>
      </c>
    </row>
    <row r="604" spans="1:3">
      <c r="A604" s="5">
        <v>7680</v>
      </c>
      <c r="B604" s="6" t="s">
        <v>1011</v>
      </c>
      <c r="C604" s="5" t="s">
        <v>930</v>
      </c>
    </row>
    <row r="605" spans="1:3">
      <c r="A605" s="5">
        <v>9045</v>
      </c>
      <c r="B605" s="6" t="s">
        <v>1011</v>
      </c>
      <c r="C605" s="5" t="s">
        <v>452</v>
      </c>
    </row>
    <row r="606" spans="1:3">
      <c r="A606" s="5">
        <v>9006</v>
      </c>
      <c r="B606" s="6" t="s">
        <v>1011</v>
      </c>
      <c r="C606" s="5" t="s">
        <v>507</v>
      </c>
    </row>
    <row r="607" spans="1:3">
      <c r="A607" s="5">
        <v>8544</v>
      </c>
      <c r="B607" s="6" t="s">
        <v>1011</v>
      </c>
      <c r="C607" s="5" t="s">
        <v>748</v>
      </c>
    </row>
    <row r="608" spans="1:3">
      <c r="A608" s="5">
        <v>9726</v>
      </c>
      <c r="B608" s="6" t="s">
        <v>1011</v>
      </c>
      <c r="C608" s="5" t="s">
        <v>457</v>
      </c>
    </row>
    <row r="609" spans="1:3">
      <c r="A609" s="5">
        <v>3420</v>
      </c>
      <c r="B609" s="6" t="s">
        <v>1011</v>
      </c>
      <c r="C609" s="5" t="s">
        <v>95</v>
      </c>
    </row>
    <row r="610" spans="1:3">
      <c r="A610" s="5">
        <v>90069</v>
      </c>
      <c r="B610" s="6" t="s">
        <v>1011</v>
      </c>
      <c r="C610" s="5" t="s">
        <v>981</v>
      </c>
    </row>
    <row r="611" spans="1:3">
      <c r="A611" s="5">
        <v>9621</v>
      </c>
      <c r="B611" s="6" t="s">
        <v>1011</v>
      </c>
      <c r="C611" s="5" t="s">
        <v>956</v>
      </c>
    </row>
    <row r="612" spans="1:3">
      <c r="A612" s="5">
        <v>4371</v>
      </c>
      <c r="B612" s="6" t="s">
        <v>1011</v>
      </c>
      <c r="C612" s="5" t="s">
        <v>749</v>
      </c>
    </row>
    <row r="613" spans="1:3">
      <c r="A613" s="5">
        <v>6297</v>
      </c>
      <c r="B613" s="6" t="s">
        <v>1011</v>
      </c>
      <c r="C613" s="5" t="s">
        <v>903</v>
      </c>
    </row>
    <row r="614" spans="1:3">
      <c r="A614" s="5">
        <v>7868</v>
      </c>
      <c r="B614" s="6" t="s">
        <v>1011</v>
      </c>
      <c r="C614" s="5" t="s">
        <v>591</v>
      </c>
    </row>
    <row r="615" spans="1:3">
      <c r="A615" s="5">
        <v>9025</v>
      </c>
      <c r="B615" s="6" t="s">
        <v>1011</v>
      </c>
      <c r="C615" s="5" t="s">
        <v>450</v>
      </c>
    </row>
    <row r="616" spans="1:3">
      <c r="A616" s="5">
        <v>13324</v>
      </c>
      <c r="B616" s="6" t="s">
        <v>1011</v>
      </c>
      <c r="C616" s="5" t="s">
        <v>750</v>
      </c>
    </row>
    <row r="617" spans="1:3">
      <c r="A617" s="5">
        <v>3038</v>
      </c>
      <c r="B617" s="6" t="s">
        <v>1011</v>
      </c>
      <c r="C617" s="5" t="s">
        <v>847</v>
      </c>
    </row>
    <row r="618" spans="1:3">
      <c r="A618" s="5">
        <v>3635</v>
      </c>
      <c r="B618" s="6" t="s">
        <v>1011</v>
      </c>
      <c r="C618" s="5" t="s">
        <v>592</v>
      </c>
    </row>
    <row r="619" spans="1:3">
      <c r="A619" s="5">
        <v>3580</v>
      </c>
      <c r="B619" s="6" t="s">
        <v>1011</v>
      </c>
      <c r="C619" s="5" t="s">
        <v>546</v>
      </c>
    </row>
    <row r="620" spans="1:3">
      <c r="A620" s="5">
        <v>8218</v>
      </c>
      <c r="B620" s="6" t="s">
        <v>1011</v>
      </c>
      <c r="C620" s="5" t="s">
        <v>308</v>
      </c>
    </row>
    <row r="621" spans="1:3">
      <c r="A621" s="5">
        <v>7616</v>
      </c>
      <c r="B621" s="6" t="s">
        <v>1011</v>
      </c>
      <c r="C621" s="5" t="s">
        <v>594</v>
      </c>
    </row>
    <row r="622" spans="1:3">
      <c r="A622" s="5">
        <v>7581</v>
      </c>
      <c r="B622" s="6" t="s">
        <v>1011</v>
      </c>
      <c r="C622" s="5" t="s">
        <v>927</v>
      </c>
    </row>
    <row r="623" spans="1:3">
      <c r="A623" s="5">
        <v>4751</v>
      </c>
      <c r="B623" s="6" t="s">
        <v>1011</v>
      </c>
      <c r="C623" s="5" t="s">
        <v>147</v>
      </c>
    </row>
    <row r="624" spans="1:3">
      <c r="A624" s="5">
        <v>4312</v>
      </c>
      <c r="B624" s="6" t="s">
        <v>1011</v>
      </c>
      <c r="C624" s="5" t="s">
        <v>870</v>
      </c>
    </row>
    <row r="625" spans="1:3">
      <c r="A625" s="5">
        <v>2923</v>
      </c>
      <c r="B625" s="6" t="s">
        <v>1011</v>
      </c>
      <c r="C625" s="5" t="s">
        <v>845</v>
      </c>
    </row>
    <row r="626" spans="1:3">
      <c r="A626" s="5">
        <v>6287</v>
      </c>
      <c r="B626" s="6" t="s">
        <v>1011</v>
      </c>
      <c r="C626" s="5" t="s">
        <v>185</v>
      </c>
    </row>
    <row r="627" spans="1:3">
      <c r="A627" s="5">
        <v>3244</v>
      </c>
      <c r="B627" s="6" t="s">
        <v>1011</v>
      </c>
      <c r="C627" s="5" t="s">
        <v>596</v>
      </c>
    </row>
    <row r="628" spans="1:3">
      <c r="A628" s="5">
        <v>9065</v>
      </c>
      <c r="B628" s="6" t="s">
        <v>1011</v>
      </c>
      <c r="C628" s="5" t="s">
        <v>751</v>
      </c>
    </row>
    <row r="629" spans="1:3">
      <c r="A629" s="5">
        <v>5932</v>
      </c>
      <c r="B629" s="6" t="s">
        <v>1011</v>
      </c>
      <c r="C629" s="5" t="s">
        <v>597</v>
      </c>
    </row>
    <row r="630" spans="1:3">
      <c r="A630" s="5">
        <v>7883</v>
      </c>
      <c r="B630" s="6" t="s">
        <v>1011</v>
      </c>
      <c r="C630" s="5" t="s">
        <v>752</v>
      </c>
    </row>
    <row r="631" spans="1:3">
      <c r="A631" s="5">
        <v>3491</v>
      </c>
      <c r="B631" s="6" t="s">
        <v>1011</v>
      </c>
      <c r="C631" s="5" t="s">
        <v>856</v>
      </c>
    </row>
    <row r="632" spans="1:3">
      <c r="A632" s="5">
        <v>8101</v>
      </c>
      <c r="B632" s="6" t="s">
        <v>1011</v>
      </c>
      <c r="C632" s="5" t="s">
        <v>936</v>
      </c>
    </row>
    <row r="633" spans="1:3">
      <c r="A633" s="5">
        <v>9258</v>
      </c>
      <c r="B633" s="6" t="s">
        <v>1011</v>
      </c>
      <c r="C633" s="5" t="s">
        <v>753</v>
      </c>
    </row>
    <row r="634" spans="1:3">
      <c r="A634" s="5">
        <v>9449</v>
      </c>
      <c r="B634" s="6" t="s">
        <v>1011</v>
      </c>
      <c r="C634" s="5" t="s">
        <v>756</v>
      </c>
    </row>
    <row r="635" spans="1:3">
      <c r="A635" s="5">
        <v>3788</v>
      </c>
      <c r="B635" s="6" t="s">
        <v>1011</v>
      </c>
      <c r="C635" s="5" t="s">
        <v>860</v>
      </c>
    </row>
    <row r="636" spans="1:3">
      <c r="A636" s="5">
        <v>4286</v>
      </c>
      <c r="B636" s="6" t="s">
        <v>1011</v>
      </c>
      <c r="C636" s="5" t="s">
        <v>754</v>
      </c>
    </row>
    <row r="637" spans="1:3">
      <c r="A637" s="5">
        <v>4073</v>
      </c>
      <c r="B637" s="6" t="s">
        <v>1011</v>
      </c>
      <c r="C637" s="5" t="s">
        <v>865</v>
      </c>
    </row>
    <row r="638" spans="1:3">
      <c r="A638" s="5">
        <v>5970</v>
      </c>
      <c r="B638" s="6" t="s">
        <v>1011</v>
      </c>
      <c r="C638" s="5" t="s">
        <v>181</v>
      </c>
    </row>
    <row r="639" spans="1:3">
      <c r="A639" s="5">
        <v>2124</v>
      </c>
      <c r="B639" s="6" t="s">
        <v>1011</v>
      </c>
      <c r="C639" s="5" t="s">
        <v>758</v>
      </c>
    </row>
    <row r="640" spans="1:3">
      <c r="A640" s="5">
        <v>3069</v>
      </c>
      <c r="B640" s="6" t="s">
        <v>1011</v>
      </c>
      <c r="C640" s="5" t="s">
        <v>759</v>
      </c>
    </row>
    <row r="641" spans="1:3">
      <c r="A641" s="5">
        <v>7702</v>
      </c>
      <c r="B641" s="6" t="s">
        <v>1011</v>
      </c>
      <c r="C641" s="5" t="s">
        <v>598</v>
      </c>
    </row>
    <row r="642" spans="1:3">
      <c r="A642" s="5">
        <v>19425</v>
      </c>
      <c r="B642" s="6" t="s">
        <v>1011</v>
      </c>
      <c r="C642" s="5" t="s">
        <v>969</v>
      </c>
    </row>
    <row r="643" spans="1:3">
      <c r="A643" s="5">
        <v>3276</v>
      </c>
      <c r="B643" s="6" t="s">
        <v>1011</v>
      </c>
      <c r="C643" s="5" t="s">
        <v>760</v>
      </c>
    </row>
    <row r="644" spans="1:3">
      <c r="A644" s="5">
        <v>9889</v>
      </c>
      <c r="B644" s="6" t="s">
        <v>1011</v>
      </c>
      <c r="C644" s="5" t="s">
        <v>372</v>
      </c>
    </row>
    <row r="645" spans="1:3">
      <c r="A645" s="5">
        <v>4552</v>
      </c>
      <c r="B645" s="6" t="s">
        <v>1011</v>
      </c>
      <c r="C645" s="5" t="s">
        <v>757</v>
      </c>
    </row>
    <row r="646" spans="1:3">
      <c r="A646" s="5">
        <v>9341</v>
      </c>
      <c r="B646" s="6" t="s">
        <v>1011</v>
      </c>
      <c r="C646" s="5" t="s">
        <v>947</v>
      </c>
    </row>
    <row r="647" spans="1:3">
      <c r="A647" s="5">
        <v>3157</v>
      </c>
      <c r="B647" s="6" t="s">
        <v>1011</v>
      </c>
      <c r="C647" s="5" t="s">
        <v>851</v>
      </c>
    </row>
    <row r="648" spans="1:3">
      <c r="A648" s="5">
        <v>4099</v>
      </c>
      <c r="B648" s="6" t="s">
        <v>1011</v>
      </c>
      <c r="C648" s="5" t="s">
        <v>867</v>
      </c>
    </row>
    <row r="649" spans="1:3">
      <c r="A649" s="5">
        <v>9507</v>
      </c>
      <c r="B649" s="6" t="s">
        <v>1011</v>
      </c>
      <c r="C649" s="5" t="s">
        <v>356</v>
      </c>
    </row>
    <row r="650" spans="1:3">
      <c r="A650" s="5">
        <v>4837</v>
      </c>
      <c r="B650" s="6" t="s">
        <v>1011</v>
      </c>
      <c r="C650" s="5" t="s">
        <v>599</v>
      </c>
    </row>
    <row r="651" spans="1:3">
      <c r="A651" s="5">
        <v>8132</v>
      </c>
      <c r="B651" s="6" t="s">
        <v>1011</v>
      </c>
      <c r="C651" s="5" t="s">
        <v>600</v>
      </c>
    </row>
    <row r="652" spans="1:3">
      <c r="A652" s="5">
        <v>4428</v>
      </c>
      <c r="B652" s="6" t="s">
        <v>1011</v>
      </c>
      <c r="C652" s="5" t="s">
        <v>405</v>
      </c>
    </row>
    <row r="653" spans="1:3">
      <c r="A653" s="5">
        <v>8227</v>
      </c>
      <c r="B653" s="6" t="s">
        <v>1011</v>
      </c>
      <c r="C653" s="5" t="s">
        <v>309</v>
      </c>
    </row>
    <row r="654" spans="1:3">
      <c r="A654" s="5">
        <v>7482</v>
      </c>
      <c r="B654" s="6" t="s">
        <v>1011</v>
      </c>
      <c r="C654" s="5" t="s">
        <v>262</v>
      </c>
    </row>
    <row r="655" spans="1:3">
      <c r="A655" s="5">
        <v>8584</v>
      </c>
      <c r="B655" s="6" t="s">
        <v>1011</v>
      </c>
      <c r="C655" s="5" t="s">
        <v>601</v>
      </c>
    </row>
    <row r="656" spans="1:3">
      <c r="A656" s="5">
        <v>9558</v>
      </c>
      <c r="B656" s="6" t="s">
        <v>1011</v>
      </c>
      <c r="C656" s="5" t="s">
        <v>952</v>
      </c>
    </row>
    <row r="657" spans="1:3">
      <c r="A657" s="5">
        <v>7172</v>
      </c>
      <c r="B657" s="6" t="s">
        <v>1011</v>
      </c>
      <c r="C657" s="5" t="s">
        <v>245</v>
      </c>
    </row>
    <row r="658" spans="1:3">
      <c r="A658" s="5">
        <v>7135</v>
      </c>
      <c r="B658" s="6" t="s">
        <v>1011</v>
      </c>
      <c r="C658" s="5" t="s">
        <v>761</v>
      </c>
    </row>
    <row r="659" spans="1:3">
      <c r="A659" s="5">
        <v>7774</v>
      </c>
      <c r="B659" s="6" t="s">
        <v>1011</v>
      </c>
      <c r="C659" s="5" t="s">
        <v>762</v>
      </c>
    </row>
    <row r="660" spans="1:3">
      <c r="A660" s="5">
        <v>2453</v>
      </c>
      <c r="B660" s="6" t="s">
        <v>1011</v>
      </c>
      <c r="C660" s="5" t="s">
        <v>833</v>
      </c>
    </row>
    <row r="661" spans="1:3">
      <c r="A661" s="5">
        <v>6440</v>
      </c>
      <c r="B661" s="6" t="s">
        <v>1011</v>
      </c>
      <c r="C661" s="5" t="s">
        <v>422</v>
      </c>
    </row>
    <row r="662" spans="1:3">
      <c r="A662" s="5">
        <v>7380</v>
      </c>
      <c r="B662" s="6" t="s">
        <v>1011</v>
      </c>
      <c r="C662" s="5" t="s">
        <v>763</v>
      </c>
    </row>
    <row r="663" spans="1:3">
      <c r="A663" s="5">
        <v>2004</v>
      </c>
      <c r="B663" s="6" t="s">
        <v>1011</v>
      </c>
      <c r="C663" s="5" t="s">
        <v>40</v>
      </c>
    </row>
    <row r="664" spans="1:3">
      <c r="A664" s="5">
        <v>3046</v>
      </c>
      <c r="B664" s="6" t="s">
        <v>1011</v>
      </c>
      <c r="C664" s="5" t="s">
        <v>848</v>
      </c>
    </row>
    <row r="665" spans="1:3">
      <c r="A665" s="5">
        <v>52075</v>
      </c>
      <c r="B665" s="6" t="s">
        <v>1011</v>
      </c>
      <c r="C665" s="5" t="s">
        <v>603</v>
      </c>
    </row>
    <row r="666" spans="1:3">
      <c r="A666" s="5">
        <v>6507</v>
      </c>
      <c r="B666" s="6" t="s">
        <v>1011</v>
      </c>
      <c r="C666" s="5" t="s">
        <v>207</v>
      </c>
    </row>
    <row r="667" spans="1:3">
      <c r="A667" s="5">
        <v>4373</v>
      </c>
      <c r="B667" s="6" t="s">
        <v>1011</v>
      </c>
      <c r="C667" s="5" t="s">
        <v>872</v>
      </c>
    </row>
    <row r="668" spans="1:3">
      <c r="A668" s="5">
        <v>3448</v>
      </c>
      <c r="B668" s="6" t="s">
        <v>1011</v>
      </c>
      <c r="C668" s="5" t="s">
        <v>765</v>
      </c>
    </row>
    <row r="669" spans="1:3">
      <c r="A669" s="5">
        <v>9412</v>
      </c>
      <c r="B669" s="6" t="s">
        <v>1011</v>
      </c>
      <c r="C669" s="5" t="s">
        <v>950</v>
      </c>
    </row>
    <row r="670" spans="1:3">
      <c r="A670" s="5">
        <v>7649</v>
      </c>
      <c r="B670" s="6" t="s">
        <v>1011</v>
      </c>
      <c r="C670" s="5" t="s">
        <v>766</v>
      </c>
    </row>
    <row r="671" spans="1:3">
      <c r="A671" s="5">
        <v>9360</v>
      </c>
      <c r="B671" s="6" t="s">
        <v>1011</v>
      </c>
      <c r="C671" s="5" t="s">
        <v>948</v>
      </c>
    </row>
    <row r="672" spans="1:3">
      <c r="A672" s="5">
        <v>8043</v>
      </c>
      <c r="B672" s="6" t="s">
        <v>1011</v>
      </c>
      <c r="C672" s="5" t="s">
        <v>441</v>
      </c>
    </row>
    <row r="673" spans="1:3">
      <c r="A673" s="5">
        <v>2305</v>
      </c>
      <c r="B673" s="6" t="s">
        <v>1011</v>
      </c>
      <c r="C673" s="5" t="s">
        <v>50</v>
      </c>
    </row>
    <row r="674" spans="1:3">
      <c r="A674" s="5">
        <v>6923</v>
      </c>
      <c r="B674" s="6" t="s">
        <v>1011</v>
      </c>
      <c r="C674" s="5" t="s">
        <v>229</v>
      </c>
    </row>
    <row r="675" spans="1:3">
      <c r="A675" s="5">
        <v>9795</v>
      </c>
      <c r="B675" s="6" t="s">
        <v>1011</v>
      </c>
      <c r="C675" s="5" t="s">
        <v>961</v>
      </c>
    </row>
    <row r="676" spans="1:3">
      <c r="A676" s="5">
        <v>7816</v>
      </c>
      <c r="B676" s="6" t="s">
        <v>1011</v>
      </c>
      <c r="C676" s="5" t="s">
        <v>932</v>
      </c>
    </row>
    <row r="677" spans="1:3">
      <c r="A677" s="5">
        <v>9778</v>
      </c>
      <c r="B677" s="6" t="s">
        <v>1011</v>
      </c>
      <c r="C677" s="5" t="s">
        <v>367</v>
      </c>
    </row>
    <row r="678" spans="1:3">
      <c r="A678" s="5">
        <v>6748</v>
      </c>
      <c r="B678" s="6" t="s">
        <v>1011</v>
      </c>
      <c r="C678" s="5" t="s">
        <v>604</v>
      </c>
    </row>
    <row r="679" spans="1:3">
      <c r="A679" s="5">
        <v>3569</v>
      </c>
      <c r="B679" s="6" t="s">
        <v>1011</v>
      </c>
      <c r="C679" s="5" t="s">
        <v>605</v>
      </c>
    </row>
    <row r="680" spans="1:3">
      <c r="A680" s="5">
        <v>4212</v>
      </c>
      <c r="B680" s="6" t="s">
        <v>1011</v>
      </c>
      <c r="C680" s="5" t="s">
        <v>869</v>
      </c>
    </row>
    <row r="681" spans="1:3">
      <c r="A681" s="5">
        <v>9640</v>
      </c>
      <c r="B681" s="6" t="s">
        <v>1011</v>
      </c>
      <c r="C681" s="5" t="s">
        <v>456</v>
      </c>
    </row>
    <row r="682" spans="1:3">
      <c r="A682" s="5">
        <v>9824</v>
      </c>
      <c r="B682" s="6" t="s">
        <v>1011</v>
      </c>
      <c r="C682" s="5" t="s">
        <v>767</v>
      </c>
    </row>
    <row r="683" spans="1:3">
      <c r="A683" s="5">
        <v>7643</v>
      </c>
      <c r="B683" s="6" t="s">
        <v>1011</v>
      </c>
      <c r="C683" s="5" t="s">
        <v>929</v>
      </c>
    </row>
    <row r="684" spans="1:3">
      <c r="A684" s="5">
        <v>4082</v>
      </c>
      <c r="B684" s="6" t="s">
        <v>1011</v>
      </c>
      <c r="C684" s="5" t="s">
        <v>508</v>
      </c>
    </row>
    <row r="685" spans="1:3">
      <c r="A685" s="5">
        <v>7327</v>
      </c>
      <c r="B685" s="6" t="s">
        <v>1011</v>
      </c>
      <c r="C685" s="5" t="s">
        <v>770</v>
      </c>
    </row>
    <row r="686" spans="1:3">
      <c r="A686" s="5">
        <v>1814</v>
      </c>
      <c r="B686" s="6" t="s">
        <v>1011</v>
      </c>
      <c r="C686" s="5" t="s">
        <v>24</v>
      </c>
    </row>
    <row r="687" spans="1:3">
      <c r="A687" s="5">
        <v>7245</v>
      </c>
      <c r="B687" s="6" t="s">
        <v>1011</v>
      </c>
      <c r="C687" s="5" t="s">
        <v>252</v>
      </c>
    </row>
    <row r="688" spans="1:3">
      <c r="A688" s="5">
        <v>2590</v>
      </c>
      <c r="B688" s="6" t="s">
        <v>1011</v>
      </c>
      <c r="C688" s="5" t="s">
        <v>63</v>
      </c>
    </row>
    <row r="689" spans="1:3">
      <c r="A689" s="5">
        <v>52068</v>
      </c>
      <c r="B689" s="6" t="s">
        <v>1011</v>
      </c>
      <c r="C689" s="5" t="s">
        <v>607</v>
      </c>
    </row>
    <row r="690" spans="1:3">
      <c r="A690" s="5">
        <v>6635</v>
      </c>
      <c r="B690" s="6" t="s">
        <v>1011</v>
      </c>
      <c r="C690" s="5" t="s">
        <v>912</v>
      </c>
    </row>
    <row r="691" spans="1:3">
      <c r="A691" s="5">
        <v>4611</v>
      </c>
      <c r="B691" s="6" t="s">
        <v>1011</v>
      </c>
      <c r="C691" s="5" t="s">
        <v>880</v>
      </c>
    </row>
    <row r="692" spans="1:3">
      <c r="A692" s="5">
        <v>6622</v>
      </c>
      <c r="B692" s="6" t="s">
        <v>1011</v>
      </c>
      <c r="C692" s="5" t="s">
        <v>209</v>
      </c>
    </row>
    <row r="693" spans="1:3">
      <c r="A693" s="5">
        <v>6470</v>
      </c>
      <c r="B693" s="6" t="s">
        <v>1011</v>
      </c>
      <c r="C693" s="5" t="s">
        <v>608</v>
      </c>
    </row>
    <row r="694" spans="1:3">
      <c r="A694" s="5">
        <v>35229</v>
      </c>
      <c r="B694" s="6" t="s">
        <v>1011</v>
      </c>
      <c r="C694" s="5" t="s">
        <v>971</v>
      </c>
    </row>
    <row r="695" spans="1:3">
      <c r="A695" s="5">
        <v>7354</v>
      </c>
      <c r="B695" s="6" t="s">
        <v>1011</v>
      </c>
      <c r="C695" s="5" t="s">
        <v>771</v>
      </c>
    </row>
    <row r="696" spans="1:3">
      <c r="A696" s="5">
        <v>3816</v>
      </c>
      <c r="B696" s="6" t="s">
        <v>1011</v>
      </c>
      <c r="C696" s="5" t="s">
        <v>101</v>
      </c>
    </row>
    <row r="697" spans="1:3">
      <c r="A697" s="5">
        <v>3107</v>
      </c>
      <c r="B697" s="6" t="s">
        <v>1011</v>
      </c>
      <c r="C697" s="5" t="s">
        <v>849</v>
      </c>
    </row>
    <row r="698" spans="1:3">
      <c r="A698" s="5">
        <v>6121</v>
      </c>
      <c r="B698" s="6" t="s">
        <v>1011</v>
      </c>
      <c r="C698" s="5" t="s">
        <v>768</v>
      </c>
    </row>
    <row r="699" spans="1:3">
      <c r="A699" s="5">
        <v>4215</v>
      </c>
      <c r="B699" s="6" t="s">
        <v>1011</v>
      </c>
      <c r="C699" s="5" t="s">
        <v>609</v>
      </c>
    </row>
    <row r="700" spans="1:3">
      <c r="A700" s="5">
        <v>6432</v>
      </c>
      <c r="B700" s="6" t="s">
        <v>1011</v>
      </c>
      <c r="C700" s="5" t="s">
        <v>906</v>
      </c>
    </row>
    <row r="701" spans="1:3">
      <c r="A701" s="5">
        <v>7239</v>
      </c>
      <c r="B701" s="6" t="s">
        <v>1011</v>
      </c>
      <c r="C701" s="5" t="s">
        <v>921</v>
      </c>
    </row>
    <row r="702" spans="1:3">
      <c r="A702" s="5">
        <v>7989</v>
      </c>
      <c r="B702" s="6" t="s">
        <v>1011</v>
      </c>
      <c r="C702" s="5" t="s">
        <v>935</v>
      </c>
    </row>
    <row r="703" spans="1:3">
      <c r="A703" s="5">
        <v>8159</v>
      </c>
      <c r="B703" s="6" t="s">
        <v>1011</v>
      </c>
      <c r="C703" s="5" t="s">
        <v>610</v>
      </c>
    </row>
    <row r="704" spans="1:3">
      <c r="A704" s="5">
        <v>9644</v>
      </c>
      <c r="B704" s="6" t="s">
        <v>1011</v>
      </c>
      <c r="C704" s="5" t="s">
        <v>769</v>
      </c>
    </row>
    <row r="705" spans="1:3">
      <c r="A705" s="5">
        <v>8337</v>
      </c>
      <c r="B705" s="6" t="s">
        <v>1011</v>
      </c>
      <c r="C705" s="5" t="s">
        <v>772</v>
      </c>
    </row>
    <row r="706" spans="1:3">
      <c r="A706" s="5">
        <v>3877</v>
      </c>
      <c r="B706" s="6" t="s">
        <v>1011</v>
      </c>
      <c r="C706" s="5" t="s">
        <v>104</v>
      </c>
    </row>
    <row r="707" spans="1:3">
      <c r="A707" s="5">
        <v>9319</v>
      </c>
      <c r="B707" s="6" t="s">
        <v>1011</v>
      </c>
      <c r="C707" s="5" t="s">
        <v>349</v>
      </c>
    </row>
    <row r="708" spans="1:3">
      <c r="A708" s="5">
        <v>51657</v>
      </c>
      <c r="B708" s="6" t="s">
        <v>1011</v>
      </c>
      <c r="C708" s="5" t="s">
        <v>975</v>
      </c>
    </row>
    <row r="709" spans="1:3">
      <c r="A709" s="5">
        <v>8185</v>
      </c>
      <c r="B709" s="6" t="s">
        <v>1011</v>
      </c>
      <c r="C709" s="5" t="s">
        <v>611</v>
      </c>
    </row>
    <row r="710" spans="1:3">
      <c r="A710" s="5">
        <v>8157</v>
      </c>
      <c r="B710" s="6" t="s">
        <v>1011</v>
      </c>
      <c r="C710" s="5" t="s">
        <v>937</v>
      </c>
    </row>
    <row r="711" spans="1:3">
      <c r="A711" s="5">
        <v>6351</v>
      </c>
      <c r="B711" s="6" t="s">
        <v>1011</v>
      </c>
      <c r="C711" s="5" t="s">
        <v>905</v>
      </c>
    </row>
    <row r="712" spans="1:3">
      <c r="A712" s="5">
        <v>3245</v>
      </c>
      <c r="B712" s="6" t="s">
        <v>1011</v>
      </c>
      <c r="C712" s="5" t="s">
        <v>612</v>
      </c>
    </row>
    <row r="713" spans="1:3">
      <c r="A713" s="5">
        <v>2432</v>
      </c>
      <c r="B713" s="6" t="s">
        <v>1011</v>
      </c>
      <c r="C713" s="5" t="s">
        <v>613</v>
      </c>
    </row>
    <row r="714" spans="1:3">
      <c r="A714" s="5">
        <v>4687</v>
      </c>
      <c r="B714" s="6" t="s">
        <v>1011</v>
      </c>
      <c r="C714" s="5" t="s">
        <v>145</v>
      </c>
    </row>
    <row r="715" spans="1:3">
      <c r="A715" s="5">
        <v>6463</v>
      </c>
      <c r="B715" s="6" t="s">
        <v>1011</v>
      </c>
      <c r="C715" s="5" t="s">
        <v>550</v>
      </c>
    </row>
    <row r="716" spans="1:3">
      <c r="A716" s="5">
        <v>9401</v>
      </c>
      <c r="B716" s="6" t="s">
        <v>1011</v>
      </c>
      <c r="C716" s="5" t="s">
        <v>949</v>
      </c>
    </row>
    <row r="717" spans="1:3">
      <c r="A717" s="5">
        <v>4980</v>
      </c>
      <c r="B717" s="6" t="s">
        <v>1011</v>
      </c>
      <c r="C717" s="5" t="s">
        <v>712</v>
      </c>
    </row>
    <row r="718" spans="1:3">
      <c r="A718" s="5">
        <v>70067</v>
      </c>
      <c r="B718" s="6" t="s">
        <v>1011</v>
      </c>
      <c r="C718" s="5" t="s">
        <v>500</v>
      </c>
    </row>
    <row r="719" spans="1:3">
      <c r="A719" s="5">
        <v>5074</v>
      </c>
      <c r="B719" s="6" t="s">
        <v>1011</v>
      </c>
      <c r="C719" s="5" t="s">
        <v>884</v>
      </c>
    </row>
    <row r="720" spans="1:3">
      <c r="A720" s="5">
        <v>4987</v>
      </c>
      <c r="B720" s="6" t="s">
        <v>1011</v>
      </c>
      <c r="C720" s="5" t="s">
        <v>883</v>
      </c>
    </row>
    <row r="721" spans="1:3">
      <c r="A721" s="5">
        <v>2876</v>
      </c>
      <c r="B721" s="6" t="s">
        <v>1011</v>
      </c>
      <c r="C721" s="5" t="s">
        <v>843</v>
      </c>
    </row>
    <row r="722" spans="1:3">
      <c r="A722" s="5">
        <v>4598</v>
      </c>
      <c r="B722" s="6" t="s">
        <v>1011</v>
      </c>
      <c r="C722" s="5" t="s">
        <v>140</v>
      </c>
    </row>
    <row r="723" spans="1:3">
      <c r="A723" s="5">
        <v>9409</v>
      </c>
      <c r="B723" s="6" t="s">
        <v>1011</v>
      </c>
      <c r="C723" s="5" t="s">
        <v>614</v>
      </c>
    </row>
    <row r="724" spans="1:3">
      <c r="A724" s="5">
        <v>52573</v>
      </c>
      <c r="B724" s="6" t="s">
        <v>1011</v>
      </c>
      <c r="C724" s="5" t="s">
        <v>616</v>
      </c>
    </row>
    <row r="725" spans="1:3">
      <c r="A725" s="5">
        <v>2760</v>
      </c>
      <c r="B725" s="6" t="s">
        <v>1011</v>
      </c>
      <c r="C725" s="5" t="s">
        <v>394</v>
      </c>
    </row>
    <row r="726" spans="1:3">
      <c r="A726" s="5">
        <v>7173</v>
      </c>
      <c r="B726" s="6" t="s">
        <v>1011</v>
      </c>
      <c r="C726" s="5" t="s">
        <v>775</v>
      </c>
    </row>
    <row r="727" spans="1:3">
      <c r="A727" s="5">
        <v>5981</v>
      </c>
      <c r="B727" s="6" t="s">
        <v>1011</v>
      </c>
      <c r="C727" s="5" t="s">
        <v>900</v>
      </c>
    </row>
    <row r="728" spans="1:3">
      <c r="A728" s="5">
        <v>5423</v>
      </c>
      <c r="B728" s="6" t="s">
        <v>1011</v>
      </c>
      <c r="C728" s="5" t="s">
        <v>776</v>
      </c>
    </row>
    <row r="729" spans="1:3">
      <c r="A729" s="5">
        <v>65639</v>
      </c>
      <c r="B729" s="6" t="s">
        <v>1011</v>
      </c>
      <c r="C729" s="5" t="s">
        <v>978</v>
      </c>
    </row>
    <row r="730" spans="1:3">
      <c r="A730" s="5">
        <v>9960</v>
      </c>
      <c r="B730" s="6" t="s">
        <v>1011</v>
      </c>
      <c r="C730" s="5" t="s">
        <v>617</v>
      </c>
    </row>
    <row r="731" spans="1:3">
      <c r="A731" s="5">
        <v>1835</v>
      </c>
      <c r="B731" s="6" t="s">
        <v>1011</v>
      </c>
      <c r="C731" s="5" t="s">
        <v>829</v>
      </c>
    </row>
    <row r="732" spans="1:3">
      <c r="A732" s="5">
        <v>4093</v>
      </c>
      <c r="B732" s="6" t="s">
        <v>1011</v>
      </c>
      <c r="C732" s="5" t="s">
        <v>866</v>
      </c>
    </row>
    <row r="733" spans="1:3">
      <c r="A733" s="5">
        <v>4439</v>
      </c>
      <c r="B733" s="6" t="s">
        <v>1011</v>
      </c>
      <c r="C733" s="5" t="s">
        <v>777</v>
      </c>
    </row>
    <row r="734" spans="1:3">
      <c r="A734" s="5">
        <v>1890</v>
      </c>
      <c r="B734" s="6" t="s">
        <v>1011</v>
      </c>
      <c r="C734" s="5" t="s">
        <v>387</v>
      </c>
    </row>
    <row r="735" spans="1:3">
      <c r="A735" s="5">
        <v>2875</v>
      </c>
      <c r="B735" s="6" t="s">
        <v>1011</v>
      </c>
      <c r="C735" s="5" t="s">
        <v>553</v>
      </c>
    </row>
    <row r="736" spans="1:3">
      <c r="A736" s="5">
        <v>9686</v>
      </c>
      <c r="B736" s="6" t="s">
        <v>1011</v>
      </c>
      <c r="C736" s="5" t="s">
        <v>359</v>
      </c>
    </row>
    <row r="737" spans="1:3">
      <c r="A737" s="5">
        <v>7971</v>
      </c>
      <c r="B737" s="6" t="s">
        <v>1011</v>
      </c>
      <c r="C737" s="5" t="s">
        <v>618</v>
      </c>
    </row>
    <row r="738" spans="1:3">
      <c r="A738" s="5">
        <v>9729</v>
      </c>
      <c r="B738" s="6" t="s">
        <v>1011</v>
      </c>
      <c r="C738" s="5" t="s">
        <v>774</v>
      </c>
    </row>
    <row r="739" spans="1:3">
      <c r="A739" s="5">
        <v>8923</v>
      </c>
      <c r="B739" s="6" t="s">
        <v>1011</v>
      </c>
      <c r="C739" s="5" t="s">
        <v>338</v>
      </c>
    </row>
    <row r="740" spans="1:3">
      <c r="A740" s="5">
        <v>6315</v>
      </c>
      <c r="B740" s="6" t="s">
        <v>1011</v>
      </c>
      <c r="C740" s="5" t="s">
        <v>904</v>
      </c>
    </row>
    <row r="741" spans="1:3">
      <c r="A741" s="5">
        <v>10219</v>
      </c>
      <c r="B741" s="6" t="s">
        <v>1011</v>
      </c>
      <c r="C741" s="5" t="s">
        <v>967</v>
      </c>
    </row>
    <row r="742" spans="1:3">
      <c r="A742" s="5">
        <v>7231</v>
      </c>
      <c r="B742" s="6" t="s">
        <v>1011</v>
      </c>
      <c r="C742" s="5" t="s">
        <v>920</v>
      </c>
    </row>
    <row r="743" spans="1:3">
      <c r="A743" s="5">
        <v>1805</v>
      </c>
      <c r="B743" s="6" t="s">
        <v>1011</v>
      </c>
      <c r="C743" s="5" t="s">
        <v>21</v>
      </c>
    </row>
    <row r="744" spans="1:3">
      <c r="A744" s="5">
        <v>7732</v>
      </c>
      <c r="B744" s="6" t="s">
        <v>1011</v>
      </c>
      <c r="C744" s="5" t="s">
        <v>488</v>
      </c>
    </row>
    <row r="745" spans="1:3">
      <c r="A745" s="5">
        <v>9715</v>
      </c>
      <c r="B745" s="6" t="s">
        <v>1011</v>
      </c>
      <c r="C745" s="5" t="s">
        <v>360</v>
      </c>
    </row>
    <row r="746" spans="1:3">
      <c r="A746" s="5">
        <v>7018</v>
      </c>
      <c r="B746" s="6" t="s">
        <v>1011</v>
      </c>
      <c r="C746" s="5" t="s">
        <v>244</v>
      </c>
    </row>
    <row r="747" spans="1:3">
      <c r="A747" s="5">
        <v>7987</v>
      </c>
      <c r="B747" s="6" t="s">
        <v>1011</v>
      </c>
      <c r="C747" s="5" t="s">
        <v>284</v>
      </c>
    </row>
    <row r="748" spans="1:3">
      <c r="A748" s="5">
        <v>7811</v>
      </c>
      <c r="B748" s="6" t="s">
        <v>1011</v>
      </c>
      <c r="C748" s="5" t="s">
        <v>778</v>
      </c>
    </row>
    <row r="749" spans="1:3">
      <c r="A749" s="5">
        <v>9048</v>
      </c>
      <c r="B749" s="6" t="s">
        <v>1011</v>
      </c>
      <c r="C749" s="5" t="s">
        <v>621</v>
      </c>
    </row>
    <row r="750" spans="1:3">
      <c r="A750" s="5">
        <v>2922</v>
      </c>
      <c r="B750" s="6" t="s">
        <v>1011</v>
      </c>
      <c r="C750" s="5" t="s">
        <v>78</v>
      </c>
    </row>
    <row r="751" spans="1:3">
      <c r="A751" s="5">
        <v>8085</v>
      </c>
      <c r="B751" s="6" t="s">
        <v>1011</v>
      </c>
      <c r="C751" s="5" t="s">
        <v>299</v>
      </c>
    </row>
    <row r="752" spans="1:3">
      <c r="A752" s="5">
        <v>7417</v>
      </c>
      <c r="B752" s="6" t="s">
        <v>1011</v>
      </c>
      <c r="C752" s="5" t="s">
        <v>779</v>
      </c>
    </row>
    <row r="753" spans="1:3">
      <c r="A753" s="5">
        <v>9031</v>
      </c>
      <c r="B753" s="6" t="s">
        <v>1011</v>
      </c>
      <c r="C753" s="5" t="s">
        <v>451</v>
      </c>
    </row>
    <row r="754" spans="1:3">
      <c r="A754" s="5">
        <v>5393</v>
      </c>
      <c r="B754" s="6" t="s">
        <v>1011</v>
      </c>
      <c r="C754" s="5" t="s">
        <v>171</v>
      </c>
    </row>
    <row r="755" spans="1:3">
      <c r="A755" s="5">
        <v>52219</v>
      </c>
      <c r="B755" s="6" t="s">
        <v>1011</v>
      </c>
      <c r="C755" s="5" t="s">
        <v>622</v>
      </c>
    </row>
    <row r="756" spans="1:3">
      <c r="A756" s="5">
        <v>9902</v>
      </c>
      <c r="B756" s="6" t="s">
        <v>1011</v>
      </c>
      <c r="C756" s="5" t="s">
        <v>373</v>
      </c>
    </row>
    <row r="757" spans="1:3">
      <c r="A757" s="5">
        <v>4218</v>
      </c>
      <c r="B757" s="6" t="s">
        <v>1011</v>
      </c>
      <c r="C757" s="5" t="s">
        <v>509</v>
      </c>
    </row>
    <row r="758" spans="1:3">
      <c r="A758" s="5">
        <v>4403</v>
      </c>
      <c r="B758" s="6" t="s">
        <v>1011</v>
      </c>
      <c r="C758" s="5" t="s">
        <v>875</v>
      </c>
    </row>
    <row r="759" spans="1:3">
      <c r="A759" s="5">
        <v>5184</v>
      </c>
      <c r="B759" s="6" t="s">
        <v>1011</v>
      </c>
      <c r="C759" s="5" t="s">
        <v>163</v>
      </c>
    </row>
    <row r="760" spans="1:3">
      <c r="A760" s="5">
        <v>4463</v>
      </c>
      <c r="B760" s="6" t="s">
        <v>1011</v>
      </c>
      <c r="C760" s="5" t="s">
        <v>406</v>
      </c>
    </row>
    <row r="761" spans="1:3">
      <c r="A761" s="5">
        <v>1963</v>
      </c>
      <c r="B761" s="6" t="s">
        <v>1011</v>
      </c>
      <c r="C761" s="5" t="s">
        <v>510</v>
      </c>
    </row>
    <row r="762" spans="1:3">
      <c r="A762" s="5">
        <v>65160</v>
      </c>
      <c r="B762" s="6" t="s">
        <v>1011</v>
      </c>
      <c r="C762" s="5" t="s">
        <v>624</v>
      </c>
    </row>
    <row r="763" spans="1:3">
      <c r="A763" s="5">
        <v>9066</v>
      </c>
      <c r="B763" s="6" t="s">
        <v>1011</v>
      </c>
      <c r="C763" s="5" t="s">
        <v>781</v>
      </c>
    </row>
    <row r="764" spans="1:3">
      <c r="A764" s="5">
        <v>14501</v>
      </c>
      <c r="B764" s="6" t="s">
        <v>1011</v>
      </c>
      <c r="C764" s="5" t="s">
        <v>968</v>
      </c>
    </row>
    <row r="765" spans="1:3">
      <c r="A765" s="5">
        <v>7490</v>
      </c>
      <c r="B765" s="6" t="s">
        <v>1011</v>
      </c>
      <c r="C765" s="5" t="s">
        <v>782</v>
      </c>
    </row>
    <row r="766" spans="1:3">
      <c r="A766" s="5">
        <v>5186</v>
      </c>
      <c r="B766" s="6" t="s">
        <v>1011</v>
      </c>
      <c r="C766" s="5" t="s">
        <v>887</v>
      </c>
    </row>
    <row r="767" spans="1:3">
      <c r="A767" s="5">
        <v>6651</v>
      </c>
      <c r="B767" s="6" t="s">
        <v>1011</v>
      </c>
      <c r="C767" s="5" t="s">
        <v>913</v>
      </c>
    </row>
    <row r="768" spans="1:3">
      <c r="A768" s="5">
        <v>5957</v>
      </c>
      <c r="B768" s="6" t="s">
        <v>1011</v>
      </c>
      <c r="C768" s="5" t="s">
        <v>179</v>
      </c>
    </row>
    <row r="769" spans="1:3">
      <c r="A769" s="5">
        <v>2877</v>
      </c>
      <c r="B769" s="6" t="s">
        <v>1011</v>
      </c>
      <c r="C769" s="5" t="s">
        <v>780</v>
      </c>
    </row>
    <row r="770" spans="1:3">
      <c r="A770" s="5">
        <v>2001</v>
      </c>
      <c r="B770" s="6" t="s">
        <v>1011</v>
      </c>
      <c r="C770" s="5" t="s">
        <v>625</v>
      </c>
    </row>
    <row r="771" spans="1:3">
      <c r="A771" s="5">
        <v>9147</v>
      </c>
      <c r="B771" s="6" t="s">
        <v>1011</v>
      </c>
      <c r="C771" s="5" t="s">
        <v>713</v>
      </c>
    </row>
    <row r="772" spans="1:3">
      <c r="A772" s="5">
        <v>4064</v>
      </c>
      <c r="B772" s="6" t="s">
        <v>1011</v>
      </c>
      <c r="C772" s="5" t="s">
        <v>864</v>
      </c>
    </row>
    <row r="773" spans="1:3">
      <c r="A773" s="5">
        <v>5703</v>
      </c>
      <c r="B773" s="6" t="s">
        <v>1011</v>
      </c>
      <c r="C773" s="5" t="s">
        <v>893</v>
      </c>
    </row>
    <row r="774" spans="1:3">
      <c r="A774" s="5">
        <v>5659</v>
      </c>
      <c r="B774" s="6" t="s">
        <v>1011</v>
      </c>
      <c r="C774" s="5" t="s">
        <v>631</v>
      </c>
    </row>
    <row r="775" spans="1:3">
      <c r="A775" s="5">
        <v>6998</v>
      </c>
      <c r="B775" s="6" t="s">
        <v>1011</v>
      </c>
      <c r="C775" s="5" t="s">
        <v>632</v>
      </c>
    </row>
    <row r="776" spans="1:3">
      <c r="A776" s="5">
        <v>6480</v>
      </c>
      <c r="B776" s="6" t="s">
        <v>1011</v>
      </c>
      <c r="C776" s="5" t="s">
        <v>908</v>
      </c>
    </row>
    <row r="777" spans="1:3">
      <c r="A777" s="5">
        <v>1909</v>
      </c>
      <c r="B777" s="6" t="s">
        <v>1011</v>
      </c>
      <c r="C777" s="5" t="s">
        <v>626</v>
      </c>
    </row>
    <row r="778" spans="1:3">
      <c r="A778" s="5">
        <v>2127</v>
      </c>
      <c r="B778" s="6" t="s">
        <v>1011</v>
      </c>
      <c r="C778" s="5" t="s">
        <v>627</v>
      </c>
    </row>
    <row r="779" spans="1:3">
      <c r="A779" s="5">
        <v>8032</v>
      </c>
      <c r="B779" s="6" t="s">
        <v>1011</v>
      </c>
      <c r="C779" s="5" t="s">
        <v>293</v>
      </c>
    </row>
    <row r="780" spans="1:3">
      <c r="A780" s="5">
        <v>9706</v>
      </c>
      <c r="B780" s="6" t="s">
        <v>1011</v>
      </c>
      <c r="C780" s="5" t="s">
        <v>959</v>
      </c>
    </row>
    <row r="781" spans="1:3">
      <c r="A781" s="5">
        <v>9873</v>
      </c>
      <c r="B781" s="6" t="s">
        <v>1011</v>
      </c>
      <c r="C781" s="5" t="s">
        <v>963</v>
      </c>
    </row>
    <row r="782" spans="1:3">
      <c r="A782" s="5">
        <v>6807</v>
      </c>
      <c r="B782" s="6" t="s">
        <v>1011</v>
      </c>
      <c r="C782" s="5" t="s">
        <v>427</v>
      </c>
    </row>
    <row r="783" spans="1:3">
      <c r="A783" s="5">
        <v>6741</v>
      </c>
      <c r="B783" s="6" t="s">
        <v>1011</v>
      </c>
      <c r="C783" s="5" t="s">
        <v>630</v>
      </c>
    </row>
    <row r="784" spans="1:3">
      <c r="A784" s="5">
        <v>5631</v>
      </c>
      <c r="B784" s="6" t="s">
        <v>1011</v>
      </c>
      <c r="C784" s="5" t="s">
        <v>174</v>
      </c>
    </row>
    <row r="785" spans="1:3">
      <c r="A785" s="5">
        <v>6788</v>
      </c>
      <c r="B785" s="6" t="s">
        <v>1011</v>
      </c>
      <c r="C785" s="5" t="s">
        <v>426</v>
      </c>
    </row>
    <row r="786" spans="1:3">
      <c r="A786" s="5">
        <v>4095</v>
      </c>
      <c r="B786" s="6" t="s">
        <v>1011</v>
      </c>
      <c r="C786" s="5" t="s">
        <v>633</v>
      </c>
    </row>
    <row r="787" spans="1:3">
      <c r="A787" s="5">
        <v>2702</v>
      </c>
      <c r="B787" s="6" t="s">
        <v>1011</v>
      </c>
      <c r="C787" s="5" t="s">
        <v>511</v>
      </c>
    </row>
    <row r="788" spans="1:3">
      <c r="A788" s="5">
        <v>7575</v>
      </c>
      <c r="B788" s="6" t="s">
        <v>1011</v>
      </c>
      <c r="C788" s="5" t="s">
        <v>437</v>
      </c>
    </row>
    <row r="789" spans="1:3">
      <c r="A789" s="5">
        <v>5976</v>
      </c>
      <c r="B789" s="6" t="s">
        <v>1011</v>
      </c>
      <c r="C789" s="5" t="s">
        <v>634</v>
      </c>
    </row>
    <row r="790" spans="1:3">
      <c r="A790" s="5">
        <v>6744</v>
      </c>
      <c r="B790" s="6" t="s">
        <v>1011</v>
      </c>
      <c r="C790" s="5" t="s">
        <v>783</v>
      </c>
    </row>
    <row r="791" spans="1:3">
      <c r="A791" s="5">
        <v>9716</v>
      </c>
      <c r="B791" s="6" t="s">
        <v>1011</v>
      </c>
      <c r="C791" s="5" t="s">
        <v>361</v>
      </c>
    </row>
    <row r="792" spans="1:3">
      <c r="A792" s="5">
        <v>6254</v>
      </c>
      <c r="B792" s="6" t="s">
        <v>1011</v>
      </c>
      <c r="C792" s="5" t="s">
        <v>784</v>
      </c>
    </row>
    <row r="793" spans="1:3">
      <c r="A793" s="5">
        <v>7561</v>
      </c>
      <c r="B793" s="6" t="s">
        <v>1011</v>
      </c>
      <c r="C793" s="5" t="s">
        <v>926</v>
      </c>
    </row>
    <row r="794" spans="1:3">
      <c r="A794" s="5">
        <v>4666</v>
      </c>
      <c r="B794" s="6" t="s">
        <v>1011</v>
      </c>
      <c r="C794" s="5" t="s">
        <v>786</v>
      </c>
    </row>
    <row r="795" spans="1:3">
      <c r="A795" s="5">
        <v>6324</v>
      </c>
      <c r="B795" s="6" t="s">
        <v>1011</v>
      </c>
      <c r="C795" s="5" t="s">
        <v>785</v>
      </c>
    </row>
    <row r="796" spans="1:3">
      <c r="A796" s="5">
        <v>3151</v>
      </c>
      <c r="B796" s="6" t="s">
        <v>1011</v>
      </c>
      <c r="C796" s="5" t="s">
        <v>850</v>
      </c>
    </row>
    <row r="797" spans="1:3">
      <c r="A797" s="5">
        <v>7856</v>
      </c>
      <c r="B797" s="6" t="s">
        <v>1011</v>
      </c>
      <c r="C797" s="5" t="s">
        <v>635</v>
      </c>
    </row>
    <row r="798" spans="1:3">
      <c r="A798" s="5">
        <v>7433</v>
      </c>
      <c r="B798" s="6" t="s">
        <v>1011</v>
      </c>
      <c r="C798" s="5" t="s">
        <v>434</v>
      </c>
    </row>
    <row r="799" spans="1:3">
      <c r="A799" s="5">
        <v>7637</v>
      </c>
      <c r="B799" s="6" t="s">
        <v>1011</v>
      </c>
      <c r="C799" s="5" t="s">
        <v>928</v>
      </c>
    </row>
    <row r="800" spans="1:3">
      <c r="A800" s="5">
        <v>9731</v>
      </c>
      <c r="B800" s="6" t="s">
        <v>1011</v>
      </c>
      <c r="C800" s="5" t="s">
        <v>636</v>
      </c>
    </row>
    <row r="801" spans="1:3">
      <c r="A801" s="5">
        <v>3011</v>
      </c>
      <c r="B801" s="6" t="s">
        <v>1011</v>
      </c>
      <c r="C801" s="5" t="s">
        <v>846</v>
      </c>
    </row>
    <row r="802" spans="1:3">
      <c r="A802" s="5">
        <v>3641</v>
      </c>
      <c r="B802" s="6" t="s">
        <v>1011</v>
      </c>
      <c r="C802" s="5" t="s">
        <v>859</v>
      </c>
    </row>
    <row r="803" spans="1:3">
      <c r="A803" s="5">
        <v>6965</v>
      </c>
      <c r="B803" s="6" t="s">
        <v>1011</v>
      </c>
      <c r="C803" s="5" t="s">
        <v>917</v>
      </c>
    </row>
    <row r="804" spans="1:3">
      <c r="A804" s="5">
        <v>7817</v>
      </c>
      <c r="B804" s="6" t="s">
        <v>1011</v>
      </c>
      <c r="C804" s="5" t="s">
        <v>637</v>
      </c>
    </row>
    <row r="805" spans="1:3">
      <c r="A805" s="5">
        <v>9270</v>
      </c>
      <c r="B805" s="6" t="s">
        <v>1011</v>
      </c>
      <c r="C805" s="5" t="s">
        <v>715</v>
      </c>
    </row>
    <row r="806" spans="1:3">
      <c r="A806" s="5">
        <v>8283</v>
      </c>
      <c r="B806" s="6" t="s">
        <v>1011</v>
      </c>
      <c r="C806" s="5" t="s">
        <v>638</v>
      </c>
    </row>
    <row r="807" spans="1:3">
      <c r="A807" s="5">
        <v>7532</v>
      </c>
      <c r="B807" s="6" t="s">
        <v>1011</v>
      </c>
      <c r="C807" s="5" t="s">
        <v>264</v>
      </c>
    </row>
    <row r="808" spans="1:3">
      <c r="A808" s="5">
        <v>8078</v>
      </c>
      <c r="B808" s="6" t="s">
        <v>1011</v>
      </c>
      <c r="C808" s="5" t="s">
        <v>443</v>
      </c>
    </row>
    <row r="809" spans="1:3">
      <c r="A809" s="5">
        <v>2268</v>
      </c>
      <c r="B809" s="6" t="s">
        <v>1011</v>
      </c>
      <c r="C809" s="5" t="s">
        <v>791</v>
      </c>
    </row>
    <row r="810" spans="1:3">
      <c r="A810" s="5">
        <v>9145</v>
      </c>
      <c r="B810" s="6" t="s">
        <v>1011</v>
      </c>
      <c r="C810" s="5" t="s">
        <v>792</v>
      </c>
    </row>
    <row r="811" spans="1:3">
      <c r="A811" s="5">
        <v>9216</v>
      </c>
      <c r="B811" s="6" t="s">
        <v>1011</v>
      </c>
      <c r="C811" s="5" t="s">
        <v>793</v>
      </c>
    </row>
    <row r="812" spans="1:3">
      <c r="A812" s="5">
        <v>2818</v>
      </c>
      <c r="B812" s="6" t="s">
        <v>1011</v>
      </c>
      <c r="C812" s="5" t="s">
        <v>841</v>
      </c>
    </row>
    <row r="813" spans="1:3">
      <c r="A813" s="5">
        <v>15618</v>
      </c>
      <c r="B813" s="6" t="s">
        <v>1011</v>
      </c>
      <c r="C813" s="5" t="s">
        <v>514</v>
      </c>
    </row>
    <row r="814" spans="1:3">
      <c r="A814" s="5">
        <v>1445</v>
      </c>
      <c r="B814" s="6" t="s">
        <v>1011</v>
      </c>
      <c r="C814" s="5" t="s">
        <v>787</v>
      </c>
    </row>
    <row r="815" spans="1:3">
      <c r="A815" s="5">
        <v>6247</v>
      </c>
      <c r="B815" s="6" t="s">
        <v>1011</v>
      </c>
      <c r="C815" s="5" t="s">
        <v>419</v>
      </c>
    </row>
    <row r="816" spans="1:3">
      <c r="A816" s="5">
        <v>4828</v>
      </c>
      <c r="B816" s="6" t="s">
        <v>1011</v>
      </c>
      <c r="C816" s="5" t="s">
        <v>640</v>
      </c>
    </row>
    <row r="817" spans="1:3">
      <c r="A817" s="5">
        <v>9658</v>
      </c>
      <c r="B817" s="6" t="s">
        <v>1011</v>
      </c>
      <c r="C817" s="5" t="s">
        <v>641</v>
      </c>
    </row>
    <row r="818" spans="1:3">
      <c r="A818" s="5">
        <v>66079</v>
      </c>
      <c r="B818" s="6" t="s">
        <v>1011</v>
      </c>
      <c r="C818" s="5" t="s">
        <v>979</v>
      </c>
    </row>
    <row r="819" spans="1:3">
      <c r="A819" s="5">
        <v>65063</v>
      </c>
      <c r="B819" s="6" t="s">
        <v>1011</v>
      </c>
      <c r="C819" s="5" t="s">
        <v>788</v>
      </c>
    </row>
    <row r="820" spans="1:3">
      <c r="A820" s="5">
        <v>9248</v>
      </c>
      <c r="B820" s="6" t="s">
        <v>1011</v>
      </c>
      <c r="C820" s="5" t="s">
        <v>789</v>
      </c>
    </row>
    <row r="821" spans="1:3">
      <c r="A821" s="5">
        <v>7361</v>
      </c>
      <c r="B821" s="6" t="s">
        <v>1011</v>
      </c>
      <c r="C821" s="5" t="s">
        <v>790</v>
      </c>
    </row>
    <row r="822" spans="1:3">
      <c r="A822" s="5">
        <v>6258</v>
      </c>
      <c r="B822" s="6" t="s">
        <v>1011</v>
      </c>
      <c r="C822" s="5" t="s">
        <v>902</v>
      </c>
    </row>
    <row r="823" spans="1:3">
      <c r="A823" s="5">
        <v>2764</v>
      </c>
      <c r="B823" s="6" t="s">
        <v>1011</v>
      </c>
      <c r="C823" s="5" t="s">
        <v>836</v>
      </c>
    </row>
    <row r="824" spans="1:3">
      <c r="A824" s="5">
        <v>7092</v>
      </c>
      <c r="B824" s="6" t="s">
        <v>1011</v>
      </c>
      <c r="C824" s="5" t="s">
        <v>794</v>
      </c>
    </row>
    <row r="825" spans="1:3">
      <c r="A825" s="5">
        <v>8275</v>
      </c>
      <c r="B825" s="6" t="s">
        <v>1011</v>
      </c>
      <c r="C825" s="5" t="s">
        <v>795</v>
      </c>
    </row>
    <row r="826" spans="1:3">
      <c r="A826" s="5">
        <v>6420</v>
      </c>
      <c r="B826" s="6" t="s">
        <v>1011</v>
      </c>
      <c r="C826" s="5" t="s">
        <v>421</v>
      </c>
    </row>
    <row r="827" spans="1:3">
      <c r="A827" s="5">
        <v>7871</v>
      </c>
      <c r="B827" s="6" t="s">
        <v>1011</v>
      </c>
      <c r="C827" s="5" t="s">
        <v>933</v>
      </c>
    </row>
    <row r="828" spans="1:3">
      <c r="A828" s="5">
        <v>41026</v>
      </c>
      <c r="B828" s="6" t="s">
        <v>1011</v>
      </c>
      <c r="C828" s="5" t="s">
        <v>384</v>
      </c>
    </row>
    <row r="829" spans="1:3">
      <c r="A829" s="5">
        <v>9722</v>
      </c>
      <c r="B829" s="6" t="s">
        <v>1011</v>
      </c>
      <c r="C829" s="5" t="s">
        <v>363</v>
      </c>
    </row>
    <row r="830" spans="1:3">
      <c r="A830" s="5">
        <v>2908</v>
      </c>
      <c r="B830" s="6" t="s">
        <v>1011</v>
      </c>
      <c r="C830" s="5" t="s">
        <v>642</v>
      </c>
    </row>
    <row r="831" spans="1:3">
      <c r="A831" s="5">
        <v>6406</v>
      </c>
      <c r="B831" s="6" t="s">
        <v>1011</v>
      </c>
      <c r="C831" s="5" t="s">
        <v>643</v>
      </c>
    </row>
    <row r="832" spans="1:3">
      <c r="A832" s="5">
        <v>1775</v>
      </c>
      <c r="B832" s="6" t="s">
        <v>1011</v>
      </c>
      <c r="C832" s="5" t="s">
        <v>828</v>
      </c>
    </row>
    <row r="833" spans="1:3">
      <c r="A833" s="5">
        <v>7917</v>
      </c>
      <c r="B833" s="6" t="s">
        <v>1011</v>
      </c>
      <c r="C833" s="5" t="s">
        <v>275</v>
      </c>
    </row>
    <row r="834" spans="1:3">
      <c r="A834" s="5">
        <v>2211</v>
      </c>
      <c r="B834" s="6" t="s">
        <v>1011</v>
      </c>
      <c r="C834" s="5" t="s">
        <v>796</v>
      </c>
    </row>
    <row r="835" spans="1:3">
      <c r="A835" s="5">
        <v>9757</v>
      </c>
      <c r="B835" s="6" t="s">
        <v>1011</v>
      </c>
      <c r="C835" s="5" t="s">
        <v>960</v>
      </c>
    </row>
    <row r="836" spans="1:3">
      <c r="A836" s="5">
        <v>3977</v>
      </c>
      <c r="B836" s="6" t="s">
        <v>1011</v>
      </c>
      <c r="C836" s="5" t="s">
        <v>862</v>
      </c>
    </row>
    <row r="837" spans="1:3">
      <c r="A837" s="5">
        <v>7805</v>
      </c>
      <c r="B837" s="6" t="s">
        <v>1011</v>
      </c>
      <c r="C837" s="5" t="s">
        <v>931</v>
      </c>
    </row>
    <row r="838" spans="1:3">
      <c r="A838" s="5">
        <v>5715</v>
      </c>
      <c r="B838" s="6" t="s">
        <v>1011</v>
      </c>
      <c r="C838" s="5" t="s">
        <v>175</v>
      </c>
    </row>
    <row r="839" spans="1:3">
      <c r="A839" s="5">
        <v>6937</v>
      </c>
      <c r="B839" s="6" t="s">
        <v>1011</v>
      </c>
      <c r="C839" s="5" t="s">
        <v>430</v>
      </c>
    </row>
    <row r="840" spans="1:3">
      <c r="A840" s="5">
        <v>4389</v>
      </c>
      <c r="B840" s="6" t="s">
        <v>1011</v>
      </c>
      <c r="C840" s="5" t="s">
        <v>874</v>
      </c>
    </row>
    <row r="841" spans="1:3">
      <c r="A841" s="5">
        <v>4250</v>
      </c>
      <c r="B841" s="6" t="s">
        <v>1011</v>
      </c>
      <c r="C841" s="5" t="s">
        <v>797</v>
      </c>
    </row>
    <row r="842" spans="1:3">
      <c r="A842" s="5">
        <v>6745</v>
      </c>
      <c r="B842" s="6" t="s">
        <v>1011</v>
      </c>
      <c r="C842" s="5" t="s">
        <v>915</v>
      </c>
    </row>
    <row r="843" spans="1:3">
      <c r="A843" s="5">
        <v>5446</v>
      </c>
      <c r="B843" s="6" t="s">
        <v>1011</v>
      </c>
      <c r="C843" s="5" t="s">
        <v>889</v>
      </c>
    </row>
    <row r="844" spans="1:3">
      <c r="A844" s="5">
        <v>8524</v>
      </c>
      <c r="B844" s="6" t="s">
        <v>1011</v>
      </c>
      <c r="C844" s="5" t="s">
        <v>942</v>
      </c>
    </row>
    <row r="845" spans="1:3">
      <c r="A845" s="5">
        <v>6277</v>
      </c>
      <c r="B845" s="6" t="s">
        <v>1011</v>
      </c>
      <c r="C845" s="5" t="s">
        <v>798</v>
      </c>
    </row>
    <row r="846" spans="1:3">
      <c r="A846" s="5">
        <v>2573</v>
      </c>
      <c r="B846" s="6" t="s">
        <v>1011</v>
      </c>
      <c r="C846" s="5" t="s">
        <v>61</v>
      </c>
    </row>
    <row r="847" spans="1:3">
      <c r="A847" s="5">
        <v>6856</v>
      </c>
      <c r="B847" s="6" t="s">
        <v>1011</v>
      </c>
      <c r="C847" s="5" t="s">
        <v>225</v>
      </c>
    </row>
    <row r="848" spans="1:3">
      <c r="A848" s="5">
        <v>6586</v>
      </c>
      <c r="B848" s="6" t="s">
        <v>1011</v>
      </c>
      <c r="C848" s="5" t="s">
        <v>910</v>
      </c>
    </row>
    <row r="849" spans="1:3">
      <c r="A849" s="5">
        <v>7095</v>
      </c>
      <c r="B849" s="6" t="s">
        <v>1011</v>
      </c>
      <c r="C849" s="5" t="s">
        <v>919</v>
      </c>
    </row>
    <row r="850" spans="1:3">
      <c r="A850" s="5">
        <v>3088</v>
      </c>
      <c r="B850" s="6" t="s">
        <v>1011</v>
      </c>
      <c r="C850" s="5" t="s">
        <v>644</v>
      </c>
    </row>
    <row r="851" spans="1:3">
      <c r="A851" s="5">
        <v>8198</v>
      </c>
      <c r="B851" s="6" t="s">
        <v>1011</v>
      </c>
      <c r="C851" s="5" t="s">
        <v>307</v>
      </c>
    </row>
    <row r="852" spans="1:3">
      <c r="A852" s="5">
        <v>5463</v>
      </c>
      <c r="B852" s="6" t="s">
        <v>1011</v>
      </c>
      <c r="C852" s="5" t="s">
        <v>800</v>
      </c>
    </row>
    <row r="853" spans="1:3">
      <c r="A853" s="5">
        <v>2551</v>
      </c>
      <c r="B853" s="6" t="s">
        <v>1011</v>
      </c>
      <c r="C853" s="5" t="s">
        <v>393</v>
      </c>
    </row>
    <row r="854" spans="1:3">
      <c r="A854" s="5">
        <v>15020</v>
      </c>
      <c r="B854" s="6" t="s">
        <v>1011</v>
      </c>
      <c r="C854" s="5" t="s">
        <v>17</v>
      </c>
    </row>
    <row r="855" spans="1:3">
      <c r="A855" s="5">
        <v>8203</v>
      </c>
      <c r="B855" s="6" t="s">
        <v>1011</v>
      </c>
      <c r="C855" s="5" t="s">
        <v>801</v>
      </c>
    </row>
    <row r="856" spans="1:3">
      <c r="A856" s="5">
        <v>7441</v>
      </c>
      <c r="B856" s="6" t="s">
        <v>1011</v>
      </c>
      <c r="C856" s="5" t="s">
        <v>925</v>
      </c>
    </row>
    <row r="857" spans="1:3">
      <c r="A857" s="5">
        <v>9664</v>
      </c>
      <c r="B857" s="6" t="s">
        <v>1011</v>
      </c>
      <c r="C857" s="5" t="s">
        <v>957</v>
      </c>
    </row>
    <row r="858" spans="1:3">
      <c r="A858" s="5">
        <v>81819</v>
      </c>
      <c r="B858" s="6" t="s">
        <v>1011</v>
      </c>
      <c r="C858" s="5" t="s">
        <v>556</v>
      </c>
    </row>
    <row r="859" spans="1:3">
      <c r="A859" s="5">
        <v>5632</v>
      </c>
      <c r="B859" s="6" t="s">
        <v>1011</v>
      </c>
      <c r="C859" s="5" t="s">
        <v>891</v>
      </c>
    </row>
    <row r="860" spans="1:3">
      <c r="A860" s="5">
        <v>9301</v>
      </c>
      <c r="B860" s="6" t="s">
        <v>1011</v>
      </c>
      <c r="C860" s="5" t="s">
        <v>648</v>
      </c>
    </row>
    <row r="861" spans="1:3">
      <c r="A861" s="5">
        <v>3636</v>
      </c>
      <c r="B861" s="6" t="s">
        <v>1011</v>
      </c>
      <c r="C861" s="5" t="s">
        <v>398</v>
      </c>
    </row>
    <row r="862" spans="1:3">
      <c r="A862" s="5">
        <v>4919</v>
      </c>
      <c r="B862" s="6" t="s">
        <v>1011</v>
      </c>
      <c r="C862" s="5" t="s">
        <v>409</v>
      </c>
    </row>
    <row r="863" spans="1:3">
      <c r="A863" s="5">
        <v>3299</v>
      </c>
      <c r="B863" s="6" t="s">
        <v>1011</v>
      </c>
      <c r="C863" s="5" t="s">
        <v>802</v>
      </c>
    </row>
    <row r="864" spans="1:3">
      <c r="A864" s="5">
        <v>7521</v>
      </c>
      <c r="B864" s="6" t="s">
        <v>1011</v>
      </c>
      <c r="C864" s="5" t="s">
        <v>649</v>
      </c>
    </row>
    <row r="865" spans="1:3">
      <c r="A865" s="5">
        <v>4885</v>
      </c>
      <c r="B865" s="6" t="s">
        <v>1011</v>
      </c>
      <c r="C865" s="5" t="s">
        <v>650</v>
      </c>
    </row>
    <row r="866" spans="1:3">
      <c r="A866" s="5">
        <v>4668</v>
      </c>
      <c r="B866" s="6" t="s">
        <v>1011</v>
      </c>
      <c r="C866" s="5" t="s">
        <v>803</v>
      </c>
    </row>
    <row r="867" spans="1:3">
      <c r="A867" s="5">
        <v>1976</v>
      </c>
      <c r="B867" s="6" t="s">
        <v>1011</v>
      </c>
      <c r="C867" s="5" t="s">
        <v>804</v>
      </c>
    </row>
    <row r="868" spans="1:3">
      <c r="A868" s="5">
        <v>4824</v>
      </c>
      <c r="B868" s="6" t="s">
        <v>1011</v>
      </c>
      <c r="C868" s="5" t="s">
        <v>881</v>
      </c>
    </row>
    <row r="869" spans="1:3">
      <c r="A869" s="5">
        <v>3678</v>
      </c>
      <c r="B869" s="6" t="s">
        <v>1011</v>
      </c>
      <c r="C869" s="5" t="s">
        <v>400</v>
      </c>
    </row>
    <row r="870" spans="1:3">
      <c r="A870" s="5">
        <v>7459</v>
      </c>
      <c r="B870" s="6" t="s">
        <v>1011</v>
      </c>
      <c r="C870" s="5" t="s">
        <v>261</v>
      </c>
    </row>
    <row r="871" spans="1:3">
      <c r="A871" s="5">
        <v>4385</v>
      </c>
      <c r="B871" s="6" t="s">
        <v>1011</v>
      </c>
      <c r="C871" s="5" t="s">
        <v>873</v>
      </c>
    </row>
    <row r="872" spans="1:3">
      <c r="A872" s="5">
        <v>4534</v>
      </c>
      <c r="B872" s="6" t="s">
        <v>1011</v>
      </c>
      <c r="C872" s="5" t="s">
        <v>134</v>
      </c>
    </row>
    <row r="873" spans="1:3">
      <c r="A873" s="5">
        <v>3097</v>
      </c>
      <c r="B873" s="6" t="s">
        <v>1011</v>
      </c>
      <c r="C873" s="5" t="s">
        <v>651</v>
      </c>
    </row>
    <row r="874" spans="1:3">
      <c r="A874" s="5">
        <v>7677</v>
      </c>
      <c r="B874" s="6" t="s">
        <v>1011</v>
      </c>
      <c r="C874" s="5" t="s">
        <v>652</v>
      </c>
    </row>
    <row r="875" spans="1:3">
      <c r="A875" s="5">
        <v>9324</v>
      </c>
      <c r="B875" s="6" t="s">
        <v>1011</v>
      </c>
      <c r="C875" s="5" t="s">
        <v>946</v>
      </c>
    </row>
    <row r="876" spans="1:3">
      <c r="A876" s="5">
        <v>8051</v>
      </c>
      <c r="B876" s="6" t="s">
        <v>1011</v>
      </c>
      <c r="C876" s="5" t="s">
        <v>442</v>
      </c>
    </row>
    <row r="877" spans="1:3">
      <c r="A877" s="5">
        <v>9831</v>
      </c>
      <c r="B877" s="6" t="s">
        <v>1011</v>
      </c>
      <c r="C877" s="5" t="s">
        <v>558</v>
      </c>
    </row>
    <row r="878" spans="1:3">
      <c r="A878" s="5">
        <v>8190</v>
      </c>
      <c r="B878" s="6" t="s">
        <v>1011</v>
      </c>
      <c r="C878" s="5" t="s">
        <v>653</v>
      </c>
    </row>
    <row r="879" spans="1:3">
      <c r="A879" s="5">
        <v>8360</v>
      </c>
      <c r="B879" s="6" t="s">
        <v>1011</v>
      </c>
      <c r="C879" s="5" t="s">
        <v>806</v>
      </c>
    </row>
    <row r="880" spans="1:3">
      <c r="A880" s="5">
        <v>8074</v>
      </c>
      <c r="B880" s="6" t="s">
        <v>1011</v>
      </c>
      <c r="C880" s="5" t="s">
        <v>298</v>
      </c>
    </row>
    <row r="881" spans="1:3">
      <c r="A881" s="5">
        <v>7065</v>
      </c>
      <c r="B881" s="6" t="s">
        <v>1011</v>
      </c>
      <c r="C881" s="5" t="s">
        <v>432</v>
      </c>
    </row>
    <row r="882" spans="1:3">
      <c r="A882" s="5">
        <v>4208</v>
      </c>
      <c r="B882" s="6" t="s">
        <v>1011</v>
      </c>
      <c r="C882" s="5" t="s">
        <v>868</v>
      </c>
    </row>
    <row r="883" spans="1:3">
      <c r="A883" s="5">
        <v>3103</v>
      </c>
      <c r="B883" s="6" t="s">
        <v>1011</v>
      </c>
      <c r="C883" s="5" t="s">
        <v>83</v>
      </c>
    </row>
    <row r="884" spans="1:3">
      <c r="A884" s="5">
        <v>7254</v>
      </c>
      <c r="B884" s="6" t="s">
        <v>1011</v>
      </c>
      <c r="C884" s="5" t="s">
        <v>923</v>
      </c>
    </row>
    <row r="885" spans="1:3">
      <c r="A885" s="5">
        <v>2540</v>
      </c>
      <c r="B885" s="6" t="s">
        <v>1011</v>
      </c>
      <c r="C885" s="5" t="s">
        <v>835</v>
      </c>
    </row>
    <row r="886" spans="1:3">
      <c r="A886" s="5">
        <v>2884</v>
      </c>
      <c r="B886" s="6" t="s">
        <v>1011</v>
      </c>
      <c r="C886" s="5" t="s">
        <v>807</v>
      </c>
    </row>
    <row r="887" spans="1:3">
      <c r="A887" s="5">
        <v>2462</v>
      </c>
      <c r="B887" s="6" t="s">
        <v>1011</v>
      </c>
      <c r="C887" s="5" t="s">
        <v>834</v>
      </c>
    </row>
    <row r="888" spans="1:3">
      <c r="A888" s="5">
        <v>1926</v>
      </c>
      <c r="B888" s="6" t="s">
        <v>1011</v>
      </c>
      <c r="C888" s="5" t="s">
        <v>655</v>
      </c>
    </row>
    <row r="889" spans="1:3">
      <c r="A889" s="5">
        <v>9254</v>
      </c>
      <c r="B889" s="6" t="s">
        <v>1011</v>
      </c>
      <c r="C889" s="5" t="s">
        <v>808</v>
      </c>
    </row>
    <row r="890" spans="1:3">
      <c r="A890" s="5">
        <v>7734</v>
      </c>
      <c r="B890" s="6" t="s">
        <v>1011</v>
      </c>
      <c r="C890" s="5" t="s">
        <v>809</v>
      </c>
    </row>
    <row r="891" spans="1:3">
      <c r="A891" s="5">
        <v>5261</v>
      </c>
      <c r="B891" s="6" t="s">
        <v>1011</v>
      </c>
      <c r="C891" s="5" t="s">
        <v>516</v>
      </c>
    </row>
    <row r="892" spans="1:3">
      <c r="A892" s="5">
        <v>4429</v>
      </c>
      <c r="B892" s="6" t="s">
        <v>1011</v>
      </c>
      <c r="C892" s="5" t="s">
        <v>876</v>
      </c>
    </row>
    <row r="893" spans="1:3">
      <c r="A893" s="5">
        <v>52911</v>
      </c>
      <c r="B893" s="6" t="s">
        <v>1011</v>
      </c>
      <c r="C893" s="5" t="s">
        <v>977</v>
      </c>
    </row>
    <row r="894" spans="1:3">
      <c r="A894" s="5">
        <v>8399</v>
      </c>
      <c r="B894" s="6" t="s">
        <v>1011</v>
      </c>
      <c r="C894" s="5" t="s">
        <v>940</v>
      </c>
    </row>
    <row r="895" spans="1:3">
      <c r="A895" s="5">
        <v>5851</v>
      </c>
      <c r="B895" s="6" t="s">
        <v>1011</v>
      </c>
      <c r="C895" s="5" t="s">
        <v>810</v>
      </c>
    </row>
    <row r="896" spans="1:3">
      <c r="A896" s="5">
        <v>2378</v>
      </c>
      <c r="B896" s="6" t="s">
        <v>1011</v>
      </c>
      <c r="C896" s="5" t="s">
        <v>54</v>
      </c>
    </row>
    <row r="897" spans="1:3">
      <c r="A897" s="5">
        <v>8848</v>
      </c>
      <c r="B897" s="6" t="s">
        <v>1011</v>
      </c>
      <c r="C897" s="5" t="s">
        <v>337</v>
      </c>
    </row>
    <row r="898" spans="1:3">
      <c r="A898" s="5">
        <v>3156</v>
      </c>
      <c r="B898" s="6" t="s">
        <v>1011</v>
      </c>
      <c r="C898" s="5" t="s">
        <v>811</v>
      </c>
    </row>
    <row r="899" spans="1:3">
      <c r="A899" s="5">
        <v>8179</v>
      </c>
      <c r="B899" s="6" t="s">
        <v>1011</v>
      </c>
      <c r="C899" s="5" t="s">
        <v>656</v>
      </c>
    </row>
    <row r="900" spans="1:3">
      <c r="A900" s="5">
        <v>4621</v>
      </c>
      <c r="B900" s="6" t="s">
        <v>1011</v>
      </c>
      <c r="C900" s="5" t="s">
        <v>657</v>
      </c>
    </row>
    <row r="901" spans="1:3">
      <c r="A901" s="5">
        <v>3612</v>
      </c>
      <c r="B901" s="6" t="s">
        <v>1011</v>
      </c>
      <c r="C901" s="5" t="s">
        <v>98</v>
      </c>
    </row>
    <row r="902" spans="1:3">
      <c r="A902" s="5">
        <v>1888</v>
      </c>
      <c r="B902" s="6" t="s">
        <v>1011</v>
      </c>
      <c r="C902" s="5" t="s">
        <v>830</v>
      </c>
    </row>
  </sheetData>
  <sheetProtection password="817B" sheet="1" objects="1" scenarios="1"/>
  <autoFilter ref="A3:C3" xr:uid="{8255E202-CD86-497F-B902-6F836227B3DC}"/>
  <phoneticPr fontId="3"/>
  <hyperlinks>
    <hyperlink ref="C2" location="申込書!R47C2" display="申込書に戻る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回答企業一覧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有田 澪</dc:creator>
  <cp:lastModifiedBy>西山 晃弘</cp:lastModifiedBy>
  <cp:lastPrinted>2023-11-01T07:21:56Z</cp:lastPrinted>
  <dcterms:created xsi:type="dcterms:W3CDTF">2019-11-08T02:59:46Z</dcterms:created>
  <dcterms:modified xsi:type="dcterms:W3CDTF">2023-11-17T03:55:57Z</dcterms:modified>
</cp:coreProperties>
</file>